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tchayapa\Desktop\NI\"/>
    </mc:Choice>
  </mc:AlternateContent>
  <xr:revisionPtr revIDLastSave="0" documentId="8_{C63FCF18-EDC4-4199-822C-0DDD150DB7FC}" xr6:coauthVersionLast="36" xr6:coauthVersionMax="36" xr10:uidLastSave="{00000000-0000-0000-0000-000000000000}"/>
  <bookViews>
    <workbookView xWindow="0" yWindow="0" windowWidth="28800" windowHeight="12105" xr2:uid="{0C346AFF-0EE5-42F6-8B70-B7BE6293A014}"/>
  </bookViews>
  <sheets>
    <sheet name="Production" sheetId="1" r:id="rId1"/>
    <sheet name="Table3" sheetId="2" r:id="rId2"/>
    <sheet name="Table4" sheetId="3" r:id="rId3"/>
    <sheet name="Table5-5.3" sheetId="4" r:id="rId4"/>
    <sheet name="Table6-7.2" sheetId="5" r:id="rId5"/>
    <sheet name="Table8-9.2" sheetId="6" r:id="rId6"/>
    <sheet name="Table10-11.2" sheetId="7" r:id="rId7"/>
    <sheet name="Table12-13.2" sheetId="8" r:id="rId8"/>
    <sheet name="Table14-15.2" sheetId="9" r:id="rId9"/>
    <sheet name="Table16-17.2" sheetId="10" r:id="rId10"/>
    <sheet name="Table18-19.2" sheetId="11" r:id="rId11"/>
    <sheet name="Table20-21.2" sheetId="12" r:id="rId12"/>
    <sheet name="Table22-23.2" sheetId="13" r:id="rId13"/>
    <sheet name="Table24-25.2" sheetId="14" r:id="rId14"/>
    <sheet name="Table26-27.2" sheetId="15" r:id="rId15"/>
    <sheet name="Table28-29.2" sheetId="16" r:id="rId16"/>
    <sheet name="Table30-31.2" sheetId="17" r:id="rId17"/>
    <sheet name="Table32-33.2" sheetId="18" r:id="rId18"/>
    <sheet name="Table34-35.2" sheetId="19" r:id="rId19"/>
    <sheet name="Table36-37.2" sheetId="20" r:id="rId20"/>
  </sheets>
  <definedNames>
    <definedName name="_xlnm.Print_Area" localSheetId="0">Production!$A$1:$I$37</definedName>
    <definedName name="_xlnm.Print_Area" localSheetId="6">'Table10-11.2'!$A$1:$AF$120</definedName>
    <definedName name="_xlnm.Print_Area" localSheetId="7">'Table12-13.2'!$A$1:$AF$32</definedName>
    <definedName name="_xlnm.Print_Area" localSheetId="8">'Table14-15.2'!$A$1:$AF$36</definedName>
    <definedName name="_xlnm.Print_Area" localSheetId="9">'Table16-17.2'!$A$1:$AF$32</definedName>
    <definedName name="_xlnm.Print_Area" localSheetId="10">'Table18-19.2'!$A$1:$AF$32</definedName>
    <definedName name="_xlnm.Print_Area" localSheetId="11">'Table20-21.2'!$A$1:$AF$44</definedName>
    <definedName name="_xlnm.Print_Area" localSheetId="12">'Table22-23.2'!$A$1:$AF$32</definedName>
    <definedName name="_xlnm.Print_Area" localSheetId="13">'Table24-25.2'!$A$1:$AF$52</definedName>
    <definedName name="_xlnm.Print_Area" localSheetId="14">'Table26-27.2'!$A$1:$AF$36</definedName>
    <definedName name="_xlnm.Print_Area" localSheetId="15">'Table28-29.2'!$A$1:$AF$32</definedName>
    <definedName name="_xlnm.Print_Area" localSheetId="1">Table3!$A$1:$AF$37</definedName>
    <definedName name="_xlnm.Print_Area" localSheetId="16">'Table30-31.2'!$A$1:$AF$52</definedName>
    <definedName name="_xlnm.Print_Area" localSheetId="17">'Table32-33.2'!$A$1:$AF$48</definedName>
    <definedName name="_xlnm.Print_Area" localSheetId="18">'Table34-35.2'!$A$1:$AF$40</definedName>
    <definedName name="_xlnm.Print_Area" localSheetId="19">'Table36-37.2'!$A$1:$AF$36</definedName>
    <definedName name="_xlnm.Print_Area" localSheetId="2">Table4!$A$1:$AD$29</definedName>
    <definedName name="_xlnm.Print_Area" localSheetId="3">'Table5-5.3'!$A$1:$AF$130</definedName>
    <definedName name="_xlnm.Print_Area" localSheetId="4">'Table6-7.2'!$A$1:$AF$40</definedName>
    <definedName name="_xlnm.Print_Area" localSheetId="5">'Table8-9.2'!$A$1:$AF$40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7" l="1"/>
  <c r="Q38" i="17" s="1"/>
  <c r="R38" i="17" s="1"/>
  <c r="S38" i="17" s="1"/>
  <c r="T38" i="17" s="1"/>
  <c r="U38" i="17" s="1"/>
  <c r="V38" i="17" s="1"/>
  <c r="O38" i="17"/>
  <c r="P37" i="17"/>
  <c r="Q37" i="17" s="1"/>
  <c r="R37" i="17" s="1"/>
  <c r="S37" i="17" s="1"/>
  <c r="T37" i="17" s="1"/>
  <c r="U37" i="17" s="1"/>
  <c r="V37" i="17" s="1"/>
  <c r="O37" i="17"/>
  <c r="P36" i="17"/>
  <c r="Q36" i="17" s="1"/>
  <c r="R36" i="17" s="1"/>
  <c r="S36" i="17" s="1"/>
  <c r="T36" i="17" s="1"/>
  <c r="U36" i="17" s="1"/>
  <c r="V36" i="17" s="1"/>
  <c r="O36" i="17"/>
  <c r="P35" i="17"/>
  <c r="Q35" i="17" s="1"/>
  <c r="R35" i="17" s="1"/>
  <c r="S35" i="17" s="1"/>
  <c r="T35" i="17" s="1"/>
  <c r="U35" i="17" s="1"/>
  <c r="V35" i="17" s="1"/>
  <c r="O35" i="17"/>
  <c r="P34" i="17"/>
  <c r="Q34" i="17" s="1"/>
  <c r="R34" i="17" s="1"/>
  <c r="S34" i="17" s="1"/>
  <c r="T34" i="17" s="1"/>
  <c r="U34" i="17" s="1"/>
  <c r="V34" i="17" s="1"/>
  <c r="O34" i="17"/>
  <c r="P33" i="17"/>
  <c r="Q33" i="17" s="1"/>
  <c r="R33" i="17" s="1"/>
  <c r="S33" i="17" s="1"/>
  <c r="T33" i="17" s="1"/>
  <c r="U33" i="17" s="1"/>
  <c r="V33" i="17" s="1"/>
  <c r="O33" i="17"/>
  <c r="P32" i="17"/>
  <c r="Q32" i="17" s="1"/>
  <c r="R32" i="17" s="1"/>
  <c r="S32" i="17" s="1"/>
  <c r="T32" i="17" s="1"/>
  <c r="U32" i="17" s="1"/>
  <c r="V32" i="17" s="1"/>
  <c r="O32" i="17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P66" i="4"/>
  <c r="Q66" i="4" s="1"/>
  <c r="R66" i="4" s="1"/>
  <c r="O66" i="4"/>
  <c r="P50" i="4"/>
  <c r="Q50" i="4" s="1"/>
  <c r="R50" i="4" s="1"/>
  <c r="O50" i="4"/>
  <c r="M50" i="4"/>
  <c r="L50" i="4" s="1"/>
  <c r="K50" i="4" s="1"/>
  <c r="J50" i="4" s="1"/>
  <c r="I50" i="4" s="1"/>
  <c r="H50" i="4" s="1"/>
  <c r="G50" i="4" s="1"/>
  <c r="F50" i="4" s="1"/>
  <c r="E50" i="4" s="1"/>
  <c r="D50" i="4" s="1"/>
  <c r="C50" i="4" s="1"/>
  <c r="B50" i="4" s="1"/>
  <c r="P45" i="4"/>
  <c r="Q45" i="4" s="1"/>
  <c r="R45" i="4" s="1"/>
  <c r="O45" i="4"/>
  <c r="M45" i="4"/>
  <c r="L45" i="4" s="1"/>
  <c r="K45" i="4" s="1"/>
  <c r="J45" i="4" s="1"/>
  <c r="I45" i="4" s="1"/>
  <c r="H45" i="4" s="1"/>
  <c r="G45" i="4" s="1"/>
  <c r="F45" i="4" s="1"/>
  <c r="E45" i="4" s="1"/>
  <c r="D45" i="4" s="1"/>
  <c r="C45" i="4" s="1"/>
  <c r="B45" i="4" s="1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R13" i="3"/>
  <c r="R7" i="3" s="1"/>
  <c r="Q13" i="3"/>
  <c r="P13" i="3"/>
  <c r="O13" i="3"/>
  <c r="N13" i="3"/>
  <c r="N7" i="3" s="1"/>
  <c r="M13" i="3"/>
  <c r="L13" i="3"/>
  <c r="K13" i="3"/>
  <c r="J13" i="3"/>
  <c r="J7" i="3" s="1"/>
  <c r="I13" i="3"/>
  <c r="H13" i="3"/>
  <c r="G13" i="3"/>
  <c r="F13" i="3"/>
  <c r="F7" i="3" s="1"/>
  <c r="E13" i="3"/>
  <c r="D13" i="3"/>
  <c r="C13" i="3"/>
  <c r="B13" i="3"/>
  <c r="B7" i="3" s="1"/>
  <c r="R8" i="3"/>
  <c r="Q8" i="3"/>
  <c r="P8" i="3"/>
  <c r="P7" i="3" s="1"/>
  <c r="O8" i="3"/>
  <c r="O7" i="3" s="1"/>
  <c r="N8" i="3"/>
  <c r="M8" i="3"/>
  <c r="L8" i="3"/>
  <c r="K8" i="3"/>
  <c r="K7" i="3" s="1"/>
  <c r="J8" i="3"/>
  <c r="I8" i="3"/>
  <c r="H8" i="3"/>
  <c r="G8" i="3"/>
  <c r="G7" i="3" s="1"/>
  <c r="F8" i="3"/>
  <c r="E8" i="3"/>
  <c r="D8" i="3"/>
  <c r="C8" i="3"/>
  <c r="C7" i="3" s="1"/>
  <c r="B8" i="3"/>
  <c r="Q7" i="3"/>
  <c r="M7" i="3"/>
  <c r="L7" i="3"/>
  <c r="I7" i="3"/>
  <c r="H7" i="3"/>
  <c r="E7" i="3"/>
  <c r="D7" i="3"/>
  <c r="R5" i="3"/>
  <c r="Q5" i="3"/>
  <c r="Q29" i="3" s="1"/>
  <c r="P5" i="3"/>
  <c r="P29" i="3" s="1"/>
  <c r="O5" i="3"/>
  <c r="O29" i="3" s="1"/>
  <c r="N5" i="3"/>
  <c r="M5" i="3"/>
  <c r="M29" i="3" s="1"/>
  <c r="L5" i="3"/>
  <c r="L29" i="3" s="1"/>
  <c r="K5" i="3"/>
  <c r="K29" i="3" s="1"/>
  <c r="J5" i="3"/>
  <c r="I5" i="3"/>
  <c r="I29" i="3" s="1"/>
  <c r="H5" i="3"/>
  <c r="H29" i="3" s="1"/>
  <c r="G5" i="3"/>
  <c r="G29" i="3" s="1"/>
  <c r="F5" i="3"/>
  <c r="E5" i="3"/>
  <c r="E29" i="3" s="1"/>
  <c r="D5" i="3"/>
  <c r="D29" i="3" s="1"/>
  <c r="C5" i="3"/>
  <c r="C29" i="3" s="1"/>
  <c r="B5" i="3"/>
  <c r="B29" i="3" l="1"/>
  <c r="F29" i="3"/>
  <c r="J29" i="3"/>
  <c r="N29" i="3"/>
  <c r="R29" i="3"/>
</calcChain>
</file>

<file path=xl/sharedStrings.xml><?xml version="1.0" encoding="utf-8"?>
<sst xmlns="http://schemas.openxmlformats.org/spreadsheetml/2006/main" count="1469" uniqueCount="224">
  <si>
    <t>Gross Domestic Product</t>
  </si>
  <si>
    <t>(Production)</t>
  </si>
  <si>
    <t>Table 3  Gross domestic product</t>
  </si>
  <si>
    <t xml:space="preserve">              at current market prices by economic activities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</si>
  <si>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</si>
  <si>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</si>
  <si>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</si>
  <si>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</si>
  <si>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</si>
  <si>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</si>
  <si>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</si>
  <si>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</si>
  <si>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2018r</t>
  </si>
  <si>
    <t>2019r</t>
  </si>
  <si>
    <t>2020p</t>
  </si>
  <si>
    <t>Agriculture</t>
  </si>
  <si>
    <t xml:space="preserve">   Agriculture, forestry and fishing</t>
  </si>
  <si>
    <t>Non-agriculture</t>
  </si>
  <si>
    <t>Industrial</t>
  </si>
  <si>
    <t xml:space="preserve">   Mining and quarrying</t>
  </si>
  <si>
    <t xml:space="preserve">   Manufacturing</t>
  </si>
  <si>
    <t xml:space="preserve">   Electricity, gas, steam and air conditioning supply</t>
  </si>
  <si>
    <t xml:space="preserve">   Water supply; sewerage, waste management and remediation activities</t>
  </si>
  <si>
    <t>Services</t>
  </si>
  <si>
    <t xml:space="preserve">   Construction</t>
  </si>
  <si>
    <t xml:space="preserve">   Wholesale and retail trade; repair of motor vehicles and motorcycles</t>
  </si>
  <si>
    <t xml:space="preserve">   Transportation and storage</t>
  </si>
  <si>
    <t xml:space="preserve">   Accommodation and food service activities</t>
  </si>
  <si>
    <t xml:space="preserve">   Information and communication</t>
  </si>
  <si>
    <t xml:space="preserve">   Financial and insurance activities</t>
  </si>
  <si>
    <t xml:space="preserve">   Real estate activities</t>
  </si>
  <si>
    <t xml:space="preserve">   Professional, scientific and technical activities</t>
  </si>
  <si>
    <t xml:space="preserve">   Administrative and support service activities</t>
  </si>
  <si>
    <t xml:space="preserve">   Public administration and defence; compulsory social security</t>
  </si>
  <si>
    <t xml:space="preserve">   Education</t>
  </si>
  <si>
    <t xml:space="preserve">   Human health and social work activities</t>
  </si>
  <si>
    <t xml:space="preserve">   Arts, entertainment and recreation</t>
  </si>
  <si>
    <t xml:space="preserve">   Other service activities</t>
  </si>
  <si>
    <t xml:space="preserve">   Activities of households as employers</t>
  </si>
  <si>
    <t>Gross Domestic Product,  (GDP)</t>
  </si>
  <si>
    <t>Plus : Net primary income from the rest of the world</t>
  </si>
  <si>
    <t>Gross National Income,  (GNI) 1/</t>
  </si>
  <si>
    <t>Less :   Consumption of fixed capital</t>
  </si>
  <si>
    <t>Net National Income, (NNI)</t>
  </si>
  <si>
    <t>Per capita GDP  (Baht)</t>
  </si>
  <si>
    <t>Per capita GNI  (Baht)</t>
  </si>
  <si>
    <t>Population (1,000 Heads)</t>
  </si>
  <si>
    <r>
      <t xml:space="preserve">Note : </t>
    </r>
    <r>
      <rPr>
        <vertAlign val="superscript"/>
        <sz val="9"/>
        <color rgb="FF002060"/>
        <rFont val="Arial Narrow"/>
        <family val="2"/>
      </rPr>
      <t>1/</t>
    </r>
    <r>
      <rPr>
        <sz val="9"/>
        <color rgb="FF002060"/>
        <rFont val="Arial Narrow"/>
        <family val="2"/>
      </rPr>
      <t xml:space="preserve"> GNI = GNP (Gross National Products)</t>
    </r>
  </si>
  <si>
    <t>Table 4  Gross domestic product</t>
  </si>
  <si>
    <t xml:space="preserve">              at current factor cost by economic activities</t>
  </si>
  <si>
    <t>Gross domestic product,  (GDP)</t>
  </si>
  <si>
    <t>Table 5  Gross domestic product</t>
  </si>
  <si>
    <t xml:space="preserve">                  chain volume measures (reference year = 2002)</t>
  </si>
  <si>
    <t>Gross domestic product (sum up)</t>
  </si>
  <si>
    <t>Residual (GDP (sum up) - GDP CVM)</t>
  </si>
  <si>
    <t>% Residual (GDP sum up) to GDP CVM</t>
  </si>
  <si>
    <r>
      <t>Gross domestic product,  (CVM)</t>
    </r>
    <r>
      <rPr>
        <b/>
        <vertAlign val="superscript"/>
        <sz val="9"/>
        <color rgb="FF002060"/>
        <rFont val="Arial Narrow"/>
        <family val="2"/>
      </rPr>
      <t>1/</t>
    </r>
  </si>
  <si>
    <r>
      <t xml:space="preserve">Gross National Income (GNI),  CVM </t>
    </r>
    <r>
      <rPr>
        <b/>
        <vertAlign val="superscript"/>
        <sz val="9"/>
        <color rgb="FF002060"/>
        <rFont val="Arial Narrow"/>
        <family val="2"/>
      </rPr>
      <t>2/</t>
    </r>
  </si>
  <si>
    <r>
      <t xml:space="preserve">Note : </t>
    </r>
    <r>
      <rPr>
        <vertAlign val="superscript"/>
        <sz val="9"/>
        <color rgb="FF002060"/>
        <rFont val="Arial Narrow"/>
        <family val="2"/>
      </rPr>
      <t xml:space="preserve">1/ </t>
    </r>
    <r>
      <rPr>
        <sz val="9"/>
        <color rgb="FF002060"/>
        <rFont val="Arial Narrow"/>
        <family val="2"/>
      </rPr>
      <t>Chain volume series are not additive. The sum of the components will thus not be equal to the shown totals.</t>
    </r>
  </si>
  <si>
    <r>
      <t xml:space="preserve">         </t>
    </r>
    <r>
      <rPr>
        <vertAlign val="superscript"/>
        <sz val="9"/>
        <color rgb="FF002060"/>
        <rFont val="Arial Narrow"/>
        <family val="2"/>
      </rPr>
      <t xml:space="preserve"> 2/</t>
    </r>
    <r>
      <rPr>
        <sz val="9"/>
        <color rgb="FF002060"/>
        <rFont val="Arial Narrow"/>
        <family val="2"/>
      </rPr>
      <t xml:space="preserve">  GNI = GNP (Gross National Products)</t>
    </r>
  </si>
  <si>
    <t>Table 5.1  Gross domestic product</t>
  </si>
  <si>
    <t xml:space="preserve">                    chain indices (reference year = 2002)</t>
  </si>
  <si>
    <t>Gross National Income (GNI),  CVM</t>
  </si>
  <si>
    <t>Table 5.2 Growth rate of gross domestic product</t>
  </si>
  <si>
    <t xml:space="preserve">                    chain volume measures (reference year = 2002)</t>
  </si>
  <si>
    <t>Percent</t>
  </si>
  <si>
    <t>Table 5.3  Contributions to  growth rate of gross domestic product</t>
  </si>
  <si>
    <t xml:space="preserve">                     chain volume measures (reference year = 2002)</t>
  </si>
  <si>
    <t>Table 6  Gross domestic product originating from agriculture, forestry and fishing</t>
  </si>
  <si>
    <t xml:space="preserve">                    at current market prices</t>
  </si>
  <si>
    <t xml:space="preserve">Crop and animal production, </t>
  </si>
  <si>
    <t xml:space="preserve">    hunting and related service activities</t>
  </si>
  <si>
    <t>Forestry and logging</t>
  </si>
  <si>
    <t>Fishing and aquaculture</t>
  </si>
  <si>
    <t>Total value added</t>
  </si>
  <si>
    <t>Table 7  Gross domestic product originating from agriculture, forestry and fishing</t>
  </si>
  <si>
    <t>Note : Chain volume series are not additive. The sum of the components will thus not be equal to the shown totals.</t>
  </si>
  <si>
    <t>Table 7.1  Gross domestic product originating from agriculture, forestry and fishing</t>
  </si>
  <si>
    <t>Table 7.2  Growth rate of gross domestic product originating from agriculture, forestry and fishing</t>
  </si>
  <si>
    <t>Table 8  Gross domestic product originating from mining and quarrying</t>
  </si>
  <si>
    <t>Mining of coal and lignite</t>
  </si>
  <si>
    <t>Extraction of crude petroleum and natural gas</t>
  </si>
  <si>
    <t>Mining of metal ores</t>
  </si>
  <si>
    <t>Other mining and quarrying</t>
  </si>
  <si>
    <t>Table 9  Gross domestic product originating from mining and quarrying</t>
  </si>
  <si>
    <t>Table 9.1  Gross domestic product originating from mining and quarrying</t>
  </si>
  <si>
    <t>Table 9.2  Growth rate of gross domestic product originating from mining and quarrying</t>
  </si>
  <si>
    <t>9.93838254172015r</t>
  </si>
  <si>
    <t>Table 10  Gross domestic product originating from manufacturing</t>
  </si>
  <si>
    <t>Food products</t>
  </si>
  <si>
    <t>Beverages</t>
  </si>
  <si>
    <t>Tobacco products</t>
  </si>
  <si>
    <t>Textiles</t>
  </si>
  <si>
    <t>Wearing apparel</t>
  </si>
  <si>
    <t>Leather and related products</t>
  </si>
  <si>
    <t>Wood and products of wood and cork</t>
  </si>
  <si>
    <t>Paper and paper products</t>
  </si>
  <si>
    <t>Printing and reproduction of recorded media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</si>
  <si>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</si>
  <si>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</si>
  <si>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</si>
  <si>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</si>
  <si>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</si>
  <si>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</si>
  <si>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</si>
  <si>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</si>
  <si>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</si>
  <si>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not elsewhere classified</t>
  </si>
  <si>
    <t>Motor vehicles, trailers and semi-trailers</t>
  </si>
  <si>
    <t>Other transport equipment</t>
  </si>
  <si>
    <t>Furniture</t>
  </si>
  <si>
    <t>Other manufacturing</t>
  </si>
  <si>
    <t>Repair and installation of machinery and equipment</t>
  </si>
  <si>
    <t>Table 11  Gross domestic product originating from manufacturing</t>
  </si>
  <si>
    <t>Table 11.1  Gross domestic product originating from manufacturing</t>
  </si>
  <si>
    <t>81.02014r53078264</t>
  </si>
  <si>
    <t>Table 11.2  Growth rate of gross domestic product originating from manufacturing</t>
  </si>
  <si>
    <t>4.2015r4395847467</t>
  </si>
  <si>
    <t>Table 12  Gross domestic product originating from electricity, gas, steam and air conditioning supply</t>
  </si>
  <si>
    <t>Electric power generation, transmission and distribution</t>
  </si>
  <si>
    <t>Manufacture of gas; distribution of gaseous fuels through mains</t>
  </si>
  <si>
    <t>Table 13  Gross domestic product originating from electricity, gas, steam and air conditioning supply</t>
  </si>
  <si>
    <t>Table 13.1  Gross domestic product originating from electricity, gas, steam and air conditioning supply</t>
  </si>
  <si>
    <t>Table 13.2  Growth rate of gross domestic product originating from electricity, gas, steam and air conditioning supply</t>
  </si>
  <si>
    <t>Table 14  Gross domestic product originating from water supply; sewerage, waste management and remediation activities</t>
  </si>
  <si>
    <t>Water collection and supply</t>
  </si>
  <si>
    <t xml:space="preserve">Waste collection, treatment and disposal activities; </t>
  </si>
  <si>
    <t>materials recovery</t>
  </si>
  <si>
    <t>Table 15  Gross domestic product originating from water supply; sewerage, waste management and remediation activities</t>
  </si>
  <si>
    <t>2014r6</t>
  </si>
  <si>
    <t>Table 15.1  Gross domestic product originating from water supply; sewerage, waste management and remediation activities</t>
  </si>
  <si>
    <t>Table 15.2  Growth rate of gross domestic product originating from water supply; sewerage, waste management and remediation activities</t>
  </si>
  <si>
    <t>13.602015r1133501</t>
  </si>
  <si>
    <t>Table 16  Gross domestic product originating from construction</t>
  </si>
  <si>
    <t>Private construction</t>
  </si>
  <si>
    <t>Public construction</t>
  </si>
  <si>
    <t>Table 17  Gross domestic product originating from construction</t>
  </si>
  <si>
    <t>Table 17.1  Gross domestic product originating from construction</t>
  </si>
  <si>
    <t>Table 17.2  Growth rate of gross domestic product originating from construction</t>
  </si>
  <si>
    <t>Table 18  Gross domestic product originating from wholesale and retail trade; repair of motor vehicles and motorcycles</t>
  </si>
  <si>
    <t>Trade and repair of motor vehicles and motorcycles</t>
  </si>
  <si>
    <t>Trade, except of motor vehicles and motorcycles</t>
  </si>
  <si>
    <t>Table 19  Gross domestic product originating from wholesale and retail trade; repair of motor vehicles and motorcycles</t>
  </si>
  <si>
    <t>Table 19.1  Gross domestic product originating from wholesale and retail trade; repair of motor vehicles and motorcycles</t>
  </si>
  <si>
    <t>Table 19.2  Growth rate of gross domestic product originating from wholesale and retail trade; repair of motor vehicles and motorcycles</t>
  </si>
  <si>
    <t>3.94672015r55985</t>
  </si>
  <si>
    <t>Table 20  Gross domestic product originating from transportation and storage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</si>
  <si>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</si>
  <si>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</si>
  <si>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</si>
  <si>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</si>
  <si>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</si>
  <si>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Table 21  Gross domestic product originating from transportation and storage</t>
  </si>
  <si>
    <t>Table 21.1  Gross domestic product originating from transportation and storage</t>
  </si>
  <si>
    <t>Table 21.2  Growth rate of gross domestic product originating from transportation and storage</t>
  </si>
  <si>
    <t>Table 22  Gross domestic product originating from accommodation and food service activities</t>
  </si>
  <si>
    <t>Accommodation</t>
  </si>
  <si>
    <t>Food and beverage service activities</t>
  </si>
  <si>
    <t>Table 23  Gross domestic product originating from accommodation and food service activities</t>
  </si>
  <si>
    <t>Table 23.1  Gross domestic product originating from accommodation and food service activities</t>
  </si>
  <si>
    <t>Table 23.2  Growth rate of gross domestic product originating from accommodation and food service activities</t>
  </si>
  <si>
    <t>Table 24  Gross domestic product originating from information and communication</t>
  </si>
  <si>
    <t>Publishing activities</t>
  </si>
  <si>
    <t>Motion picture, video and television programme production,</t>
  </si>
  <si>
    <t xml:space="preserve"> 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</si>
  <si>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</si>
  <si>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</si>
  <si>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</si>
  <si>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</si>
  <si>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Table 25  Gross domestic product originating from information and communication</t>
  </si>
  <si>
    <t>2015r</t>
  </si>
  <si>
    <t>Table 25.1  Gross domestic product originating from information and communication</t>
  </si>
  <si>
    <t>Table 25.2  Growth rate of gross domestic product originating from information and communication</t>
  </si>
  <si>
    <t>Table 26  Gross domestic product originating from financial and insurance activities</t>
  </si>
  <si>
    <t>Financial service activities</t>
  </si>
  <si>
    <t>Insurance, reinsurance and pension funding</t>
  </si>
  <si>
    <t>Activities auxiliary to financial service and insurance activities</t>
  </si>
  <si>
    <t>Table 27  Gross domestic product originating from financial and insurance activities</t>
  </si>
  <si>
    <t>Table 27.1  Gross domestic product originating from financial and insurance activities</t>
  </si>
  <si>
    <t>Table 27.2  Growth rate of gross domestic product originating from financial and insurance activities</t>
  </si>
  <si>
    <t>Table 28  Gross domestic product originating from real estate activities</t>
  </si>
  <si>
    <t>Real estate activities with own or leased property</t>
  </si>
  <si>
    <t>Real estate activities on a fee or contract basis</t>
  </si>
  <si>
    <t>Table 29  Gross domestic product originating from real estate activities</t>
  </si>
  <si>
    <t>Table 29.1  Gross domestic product originating from real estate activities</t>
  </si>
  <si>
    <t>Table 29.2  Growth rate of gross domestic product originating from real estate activities</t>
  </si>
  <si>
    <t>Table 30  Gross domestic product originating from 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</si>
  <si>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</si>
  <si>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</si>
  <si>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</si>
  <si>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</si>
  <si>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</si>
  <si>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</si>
  <si>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</si>
  <si>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Table 31  Gross domestic product originating from professional, scientific and technical activities</t>
  </si>
  <si>
    <t>Table 31.1  Gross domestic product originating from professional, scientific and technical activities</t>
  </si>
  <si>
    <t>Table 31.2  Growth rate of gross domestic product originating from professional, scientific and technical activities</t>
  </si>
  <si>
    <t>17.792015r7713159</t>
  </si>
  <si>
    <t>Table 32  Gross domestic product originating from administrative and support service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</si>
  <si>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</si>
  <si>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</si>
  <si>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</si>
  <si>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</si>
  <si>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</si>
  <si>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</si>
  <si>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Table 33  Gross domestic product originating from administrative and support service activities</t>
  </si>
  <si>
    <t>Table 33.1  Gross domestic product originating from administrative and support service activities</t>
  </si>
  <si>
    <t>Table 33.2  Growth rate of gross domestic product originating from administrative and support service activities</t>
  </si>
  <si>
    <t>Table 34  Gross domestic product originating from arts, entertainment and recreation</t>
  </si>
  <si>
    <t>Creative, arts and entertainment activities</t>
  </si>
  <si>
    <t>Libraries, archives, museums and other cultural activities</t>
  </si>
  <si>
    <t>Gambling and betting activities</t>
  </si>
  <si>
    <t>Sport activities and amusement and recreation activities</t>
  </si>
  <si>
    <t>Table 35  Gross domestic product originating from arts, entertainment and recreation</t>
  </si>
  <si>
    <t>Table 35.1  Gross domestic product originating from arts, entertainment and recreation</t>
  </si>
  <si>
    <t>Table 35.2  Growth rate of gross domestic product originating from arts, entertainment and recreation</t>
  </si>
  <si>
    <t>Table 36  Gross domestic product originating from other service activities</t>
  </si>
  <si>
    <t>Activities of membership organizations</t>
  </si>
  <si>
    <t>Repair of computers and personal and household goods</t>
  </si>
  <si>
    <t>Other personal service activities</t>
  </si>
  <si>
    <t>Table 37  Gross domestic product originating from other service activities</t>
  </si>
  <si>
    <t>Table 37.1  Gross domestic product originating from other service activities</t>
  </si>
  <si>
    <t>Table 37.2  Growth rate of gross domestic product originating from other service activities</t>
  </si>
  <si>
    <t>-14.0528515292014r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</si>
</sst>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(* #,##0.00_);_(* \(#,##0.00\);_(* &quot;-&quot;??_);_(@_)"/>
    <numFmt numFmtId="188" formatCode="_(* #,##0.0_);_(* \(#,##0.0\);_(* &quot;-&quot;??_);_(@_)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_(* #,##0_);_(* \(#,##0\);_(* &quot;-&quot;??_);_(@_)"/>
    <numFmt numFmtId="193" formatCode="_(* #,##0.000_);_(* \(#,##0.000\);_(* &quot;-&quot;??_);_(@_)"/>
    <numFmt numFmtId="194" formatCode="0.0"/>
  </numFmts>
  <fonts count="2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6"/>
      <name val="Arial Narrow"/>
      <family val="2"/>
    </font>
    <font>
      <i/>
      <sz val="22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  <charset val="222"/>
    </font>
    <font>
      <sz val="9"/>
      <color rgb="FF002060"/>
      <name val="Arial Narrow"/>
      <family val="2"/>
      <charset val="222"/>
    </font>
    <font>
      <sz val="9"/>
      <name val="Arial Narrow"/>
      <family val="2"/>
      <charset val="222"/>
    </font>
    <font>
      <sz val="9"/>
      <color rgb="FF002060"/>
      <name val="Arial Narrow"/>
      <family val="2"/>
    </font>
    <font>
      <b/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  <charset val="222"/>
    </font>
    <font>
      <sz val="14"/>
      <name val="Cordia New"/>
      <family val="2"/>
    </font>
    <font>
      <i/>
      <sz val="9"/>
      <color rgb="FF002060"/>
      <name val="Arial Narrow"/>
      <family val="2"/>
    </font>
    <font>
      <i/>
      <sz val="9"/>
      <name val="Arial Narrow"/>
      <family val="2"/>
    </font>
    <font>
      <vertAlign val="superscript"/>
      <sz val="9"/>
      <color rgb="FF002060"/>
      <name val="Arial Narrow"/>
      <family val="2"/>
    </font>
    <font>
      <sz val="8"/>
      <color rgb="FF002060"/>
      <name val="Arial Narrow"/>
      <family val="2"/>
      <charset val="222"/>
    </font>
    <font>
      <sz val="9"/>
      <color theme="1"/>
      <name val="Arial Narrow"/>
      <family val="2"/>
      <charset val="222"/>
    </font>
    <font>
      <b/>
      <sz val="9"/>
      <color theme="1"/>
      <name val="Arial Narrow"/>
      <family val="2"/>
      <charset val="222"/>
    </font>
    <font>
      <b/>
      <sz val="9"/>
      <name val="Arial Narrow"/>
      <family val="2"/>
    </font>
    <font>
      <b/>
      <vertAlign val="superscript"/>
      <sz val="9"/>
      <color rgb="FF002060"/>
      <name val="Arial Narrow"/>
      <family val="2"/>
    </font>
    <font>
      <sz val="9"/>
      <color rgb="FFFF0000"/>
      <name val="Arial Narro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3" fontId="4" fillId="0" borderId="0">
      <alignment vertical="center"/>
    </xf>
    <xf numFmtId="0" fontId="13" fillId="0" borderId="0"/>
    <xf numFmtId="189" fontId="13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quotePrefix="1" applyFont="1" applyFill="1" applyAlignment="1">
      <alignment horizontal="center"/>
    </xf>
    <xf numFmtId="0" fontId="0" fillId="2" borderId="0" xfId="0" applyFill="1"/>
    <xf numFmtId="0" fontId="3" fillId="2" borderId="0" xfId="0" quotePrefix="1" applyFont="1" applyFill="1" applyAlignment="1">
      <alignment horizontal="center"/>
    </xf>
    <xf numFmtId="3" fontId="5" fillId="0" borderId="0" xfId="2" quotePrefix="1" applyFont="1" applyAlignment="1">
      <alignment horizontal="left" vertical="center"/>
    </xf>
    <xf numFmtId="3" fontId="6" fillId="0" borderId="0" xfId="2" applyFont="1">
      <alignment vertical="center"/>
    </xf>
    <xf numFmtId="3" fontId="7" fillId="0" borderId="0" xfId="2" applyFont="1">
      <alignment vertical="center"/>
    </xf>
    <xf numFmtId="3" fontId="5" fillId="0" borderId="0" xfId="2" quotePrefix="1" applyFont="1" applyAlignment="1">
      <alignment horizontal="right" vertical="center"/>
    </xf>
    <xf numFmtId="3" fontId="8" fillId="0" borderId="0" xfId="2" applyFont="1">
      <alignment vertical="center"/>
    </xf>
    <xf numFmtId="3" fontId="9" fillId="0" borderId="0" xfId="2" quotePrefix="1" applyFont="1" applyAlignment="1">
      <alignment horizontal="right" vertical="center"/>
    </xf>
    <xf numFmtId="3" fontId="10" fillId="3" borderId="1" xfId="2" applyFont="1" applyFill="1" applyBorder="1">
      <alignment vertical="center"/>
    </xf>
    <xf numFmtId="0" fontId="11" fillId="3" borderId="1" xfId="2" quotePrefix="1" applyNumberFormat="1" applyFont="1" applyFill="1" applyBorder="1" applyAlignment="1">
      <alignment horizontal="center" vertical="center"/>
    </xf>
    <xf numFmtId="0" fontId="11" fillId="3" borderId="1" xfId="2" applyNumberFormat="1" applyFont="1" applyFill="1" applyBorder="1" applyAlignment="1">
      <alignment horizontal="center" vertical="center"/>
    </xf>
    <xf numFmtId="3" fontId="5" fillId="0" borderId="2" xfId="2" applyFont="1" applyBorder="1" applyAlignment="1">
      <alignment horizontal="left" vertical="center"/>
    </xf>
    <xf numFmtId="3" fontId="5" fillId="0" borderId="2" xfId="2" quotePrefix="1" applyNumberFormat="1" applyFont="1" applyBorder="1" applyAlignment="1">
      <alignment horizontal="right" vertical="center"/>
    </xf>
    <xf numFmtId="3" fontId="12" fillId="0" borderId="0" xfId="2" applyFont="1">
      <alignment vertical="center"/>
    </xf>
    <xf numFmtId="0" fontId="6" fillId="0" borderId="2" xfId="3" applyFont="1" applyBorder="1" applyAlignment="1">
      <alignment horizontal="left" indent="1"/>
    </xf>
    <xf numFmtId="3" fontId="6" fillId="0" borderId="2" xfId="2" applyFont="1" applyBorder="1">
      <alignment vertical="center"/>
    </xf>
    <xf numFmtId="3" fontId="5" fillId="0" borderId="2" xfId="2" applyFont="1" applyBorder="1">
      <alignment vertical="center"/>
    </xf>
    <xf numFmtId="3" fontId="14" fillId="0" borderId="2" xfId="2" applyFont="1" applyBorder="1" applyAlignment="1">
      <alignment horizontal="left" vertical="center" indent="1"/>
    </xf>
    <xf numFmtId="3" fontId="14" fillId="0" borderId="2" xfId="2" applyFont="1" applyBorder="1">
      <alignment vertical="center"/>
    </xf>
    <xf numFmtId="3" fontId="15" fillId="0" borderId="0" xfId="2" applyFont="1">
      <alignment vertical="center"/>
    </xf>
    <xf numFmtId="3" fontId="6" fillId="0" borderId="2" xfId="2" applyFont="1" applyBorder="1" applyAlignment="1">
      <alignment horizontal="left" vertical="center" indent="1"/>
    </xf>
    <xf numFmtId="3" fontId="5" fillId="4" borderId="2" xfId="2" applyFont="1" applyFill="1" applyBorder="1">
      <alignment vertical="center"/>
    </xf>
    <xf numFmtId="3" fontId="5" fillId="4" borderId="2" xfId="2" applyNumberFormat="1" applyFont="1" applyFill="1" applyBorder="1">
      <alignment vertical="center"/>
    </xf>
    <xf numFmtId="0" fontId="7" fillId="0" borderId="0" xfId="3" applyFont="1"/>
    <xf numFmtId="3" fontId="5" fillId="4" borderId="3" xfId="2" applyFont="1" applyFill="1" applyBorder="1">
      <alignment vertical="center"/>
    </xf>
    <xf numFmtId="0" fontId="8" fillId="0" borderId="0" xfId="0" applyFont="1" applyFill="1" applyAlignment="1">
      <alignment vertical="center"/>
    </xf>
    <xf numFmtId="3" fontId="6" fillId="0" borderId="0" xfId="3" applyNumberFormat="1" applyFont="1"/>
    <xf numFmtId="188" fontId="6" fillId="0" borderId="0" xfId="1" applyNumberFormat="1" applyFont="1"/>
    <xf numFmtId="37" fontId="17" fillId="0" borderId="0" xfId="1" applyNumberFormat="1" applyFont="1"/>
    <xf numFmtId="0" fontId="6" fillId="0" borderId="0" xfId="3" applyFont="1"/>
    <xf numFmtId="189" fontId="6" fillId="0" borderId="0" xfId="3" applyNumberFormat="1" applyFont="1"/>
    <xf numFmtId="3" fontId="18" fillId="0" borderId="0" xfId="2" applyFont="1">
      <alignment vertical="center"/>
    </xf>
    <xf numFmtId="3" fontId="18" fillId="0" borderId="0" xfId="2" applyFont="1" applyAlignment="1">
      <alignment horizontal="right" vertical="center"/>
    </xf>
    <xf numFmtId="3" fontId="5" fillId="0" borderId="4" xfId="2" applyFont="1" applyBorder="1" applyAlignment="1">
      <alignment horizontal="left" vertical="center"/>
    </xf>
    <xf numFmtId="3" fontId="19" fillId="0" borderId="0" xfId="2" applyFont="1">
      <alignment vertical="center"/>
    </xf>
    <xf numFmtId="0" fontId="6" fillId="0" borderId="5" xfId="3" applyFont="1" applyBorder="1" applyAlignment="1">
      <alignment horizontal="left" indent="1"/>
    </xf>
    <xf numFmtId="3" fontId="5" fillId="0" borderId="5" xfId="2" applyFont="1" applyBorder="1">
      <alignment vertical="center"/>
    </xf>
    <xf numFmtId="3" fontId="14" fillId="0" borderId="5" xfId="2" applyFont="1" applyBorder="1" applyAlignment="1">
      <alignment horizontal="left" vertical="center" indent="1"/>
    </xf>
    <xf numFmtId="3" fontId="6" fillId="0" borderId="5" xfId="2" applyFont="1" applyBorder="1" applyAlignment="1">
      <alignment horizontal="left" vertical="center" indent="1"/>
    </xf>
    <xf numFmtId="3" fontId="6" fillId="0" borderId="6" xfId="2" applyFont="1" applyBorder="1" applyAlignment="1">
      <alignment horizontal="left" vertical="center" indent="1"/>
    </xf>
    <xf numFmtId="3" fontId="6" fillId="0" borderId="3" xfId="2" applyFont="1" applyBorder="1">
      <alignment vertical="center"/>
    </xf>
    <xf numFmtId="3" fontId="5" fillId="4" borderId="6" xfId="2" applyFont="1" applyFill="1" applyBorder="1">
      <alignment vertical="center"/>
    </xf>
    <xf numFmtId="3" fontId="5" fillId="4" borderId="3" xfId="2" applyNumberFormat="1" applyFont="1" applyFill="1" applyBorder="1" applyAlignment="1"/>
    <xf numFmtId="0" fontId="18" fillId="0" borderId="0" xfId="3" applyFont="1"/>
    <xf numFmtId="3" fontId="5" fillId="0" borderId="0" xfId="2" quotePrefix="1" applyFont="1" applyAlignment="1">
      <alignment horizontal="left"/>
    </xf>
    <xf numFmtId="190" fontId="6" fillId="0" borderId="0" xfId="4" applyNumberFormat="1" applyFont="1" applyAlignment="1"/>
    <xf numFmtId="0" fontId="7" fillId="0" borderId="0" xfId="3" applyFont="1" applyAlignment="1"/>
    <xf numFmtId="191" fontId="6" fillId="0" borderId="0" xfId="4" applyNumberFormat="1" applyFont="1" applyAlignment="1"/>
    <xf numFmtId="3" fontId="6" fillId="0" borderId="0" xfId="2" applyFont="1" applyAlignment="1"/>
    <xf numFmtId="3" fontId="5" fillId="0" borderId="0" xfId="2" quotePrefix="1" applyFont="1" applyAlignment="1">
      <alignment horizontal="right"/>
    </xf>
    <xf numFmtId="3" fontId="7" fillId="0" borderId="0" xfId="2" applyFont="1" applyAlignment="1"/>
    <xf numFmtId="3" fontId="5" fillId="0" borderId="2" xfId="2" quotePrefix="1" applyNumberFormat="1" applyFont="1" applyBorder="1" applyAlignment="1">
      <alignment horizontal="right"/>
    </xf>
    <xf numFmtId="0" fontId="12" fillId="0" borderId="0" xfId="3" applyFont="1" applyAlignment="1"/>
    <xf numFmtId="3" fontId="12" fillId="0" borderId="0" xfId="3" applyNumberFormat="1" applyFont="1" applyAlignment="1"/>
    <xf numFmtId="3" fontId="6" fillId="0" borderId="2" xfId="2" applyFont="1" applyBorder="1" applyAlignment="1"/>
    <xf numFmtId="3" fontId="9" fillId="0" borderId="5" xfId="2" applyFont="1" applyBorder="1">
      <alignment vertical="center"/>
    </xf>
    <xf numFmtId="3" fontId="9" fillId="0" borderId="2" xfId="2" applyFont="1" applyBorder="1" applyAlignment="1"/>
    <xf numFmtId="3" fontId="9" fillId="0" borderId="2" xfId="2" quotePrefix="1" applyNumberFormat="1" applyFont="1" applyBorder="1" applyAlignment="1">
      <alignment horizontal="right"/>
    </xf>
    <xf numFmtId="0" fontId="20" fillId="0" borderId="0" xfId="3" applyFont="1" applyAlignment="1"/>
    <xf numFmtId="3" fontId="14" fillId="0" borderId="2" xfId="2" applyFont="1" applyBorder="1" applyAlignment="1"/>
    <xf numFmtId="0" fontId="15" fillId="0" borderId="0" xfId="3" applyFont="1" applyAlignment="1"/>
    <xf numFmtId="3" fontId="6" fillId="0" borderId="2" xfId="2" applyNumberFormat="1" applyFont="1" applyBorder="1" applyAlignment="1"/>
    <xf numFmtId="189" fontId="6" fillId="0" borderId="2" xfId="2" applyNumberFormat="1" applyFont="1" applyBorder="1" applyAlignment="1"/>
    <xf numFmtId="189" fontId="6" fillId="0" borderId="3" xfId="2" applyNumberFormat="1" applyFont="1" applyBorder="1" applyAlignment="1"/>
    <xf numFmtId="3" fontId="5" fillId="4" borderId="2" xfId="2" applyFont="1" applyFill="1" applyBorder="1" applyAlignment="1"/>
    <xf numFmtId="3" fontId="5" fillId="4" borderId="3" xfId="2" applyFont="1" applyFill="1" applyBorder="1" applyAlignment="1"/>
    <xf numFmtId="187" fontId="5" fillId="4" borderId="3" xfId="1" applyFont="1" applyFill="1" applyBorder="1" applyAlignment="1"/>
    <xf numFmtId="192" fontId="5" fillId="4" borderId="3" xfId="1" applyNumberFormat="1" applyFont="1" applyFill="1" applyBorder="1" applyAlignment="1"/>
    <xf numFmtId="3" fontId="8" fillId="0" borderId="0" xfId="2" quotePrefix="1" applyFont="1" applyAlignment="1">
      <alignment horizontal="left"/>
    </xf>
    <xf numFmtId="188" fontId="6" fillId="0" borderId="0" xfId="1" applyNumberFormat="1" applyFont="1" applyAlignment="1"/>
    <xf numFmtId="3" fontId="6" fillId="0" borderId="0" xfId="2" applyFont="1" applyFill="1" applyAlignment="1"/>
    <xf numFmtId="3" fontId="5" fillId="0" borderId="0" xfId="2" quotePrefix="1" applyFont="1" applyFill="1" applyAlignment="1">
      <alignment horizontal="right"/>
    </xf>
    <xf numFmtId="189" fontId="5" fillId="0" borderId="0" xfId="2" quotePrefix="1" applyNumberFormat="1" applyFont="1" applyFill="1" applyAlignment="1">
      <alignment horizontal="right"/>
    </xf>
    <xf numFmtId="3" fontId="7" fillId="0" borderId="0" xfId="2" applyFont="1" applyFill="1" applyAlignment="1"/>
    <xf numFmtId="189" fontId="5" fillId="0" borderId="2" xfId="2" quotePrefix="1" applyNumberFormat="1" applyFont="1" applyBorder="1" applyAlignment="1">
      <alignment horizontal="right"/>
    </xf>
    <xf numFmtId="189" fontId="9" fillId="0" borderId="2" xfId="2" applyNumberFormat="1" applyFont="1" applyBorder="1" applyAlignment="1"/>
    <xf numFmtId="189" fontId="5" fillId="4" borderId="7" xfId="2" applyNumberFormat="1" applyFont="1" applyFill="1" applyBorder="1" applyAlignment="1"/>
    <xf numFmtId="189" fontId="5" fillId="4" borderId="2" xfId="2" applyNumberFormat="1" applyFont="1" applyFill="1" applyBorder="1" applyAlignment="1"/>
    <xf numFmtId="187" fontId="5" fillId="4" borderId="8" xfId="1" applyFont="1" applyFill="1" applyBorder="1" applyAlignment="1"/>
    <xf numFmtId="189" fontId="5" fillId="4" borderId="3" xfId="1" applyNumberFormat="1" applyFont="1" applyFill="1" applyBorder="1" applyAlignment="1"/>
    <xf numFmtId="3" fontId="9" fillId="0" borderId="4" xfId="2" applyFont="1" applyBorder="1" applyAlignment="1">
      <alignment horizontal="left" vertical="center"/>
    </xf>
    <xf numFmtId="189" fontId="9" fillId="4" borderId="2" xfId="2" applyNumberFormat="1" applyFont="1" applyFill="1" applyBorder="1" applyAlignment="1"/>
    <xf numFmtId="189" fontId="6" fillId="4" borderId="2" xfId="2" applyNumberFormat="1" applyFont="1" applyFill="1" applyBorder="1" applyAlignment="1"/>
    <xf numFmtId="187" fontId="6" fillId="0" borderId="0" xfId="1" applyFont="1" applyFill="1" applyAlignment="1"/>
    <xf numFmtId="187" fontId="5" fillId="0" borderId="0" xfId="1" quotePrefix="1" applyFont="1" applyFill="1" applyAlignment="1">
      <alignment horizontal="right"/>
    </xf>
    <xf numFmtId="187" fontId="8" fillId="0" borderId="0" xfId="1" applyFont="1" applyFill="1" applyAlignment="1">
      <alignment vertical="center"/>
    </xf>
    <xf numFmtId="187" fontId="9" fillId="0" borderId="0" xfId="1" quotePrefix="1" applyFont="1" applyFill="1" applyAlignment="1">
      <alignment horizontal="right" vertical="center"/>
    </xf>
    <xf numFmtId="187" fontId="6" fillId="0" borderId="0" xfId="1" applyFont="1" applyFill="1" applyAlignment="1">
      <alignment vertical="center"/>
    </xf>
    <xf numFmtId="3" fontId="12" fillId="0" borderId="0" xfId="2" applyFont="1" applyAlignment="1"/>
    <xf numFmtId="189" fontId="5" fillId="4" borderId="9" xfId="1" applyNumberFormat="1" applyFont="1" applyFill="1" applyBorder="1" applyAlignment="1"/>
    <xf numFmtId="189" fontId="6" fillId="0" borderId="0" xfId="2" applyNumberFormat="1" applyFont="1" applyAlignment="1"/>
    <xf numFmtId="3" fontId="5" fillId="4" borderId="8" xfId="2" applyFont="1" applyFill="1" applyBorder="1" applyAlignment="1"/>
    <xf numFmtId="3" fontId="7" fillId="0" borderId="0" xfId="2" applyFont="1" applyFill="1">
      <alignment vertical="center"/>
    </xf>
    <xf numFmtId="187" fontId="7" fillId="0" borderId="0" xfId="1" applyFont="1" applyFill="1" applyAlignment="1">
      <alignment vertical="center"/>
    </xf>
    <xf numFmtId="187" fontId="22" fillId="0" borderId="0" xfId="1" applyFont="1" applyFill="1" applyAlignment="1">
      <alignment vertical="center"/>
    </xf>
    <xf numFmtId="3" fontId="6" fillId="0" borderId="0" xfId="2" applyFont="1" applyAlignment="1">
      <alignment vertical="center"/>
    </xf>
    <xf numFmtId="192" fontId="7" fillId="0" borderId="0" xfId="1" applyNumberFormat="1" applyFont="1" applyFill="1" applyAlignment="1">
      <alignment vertical="center"/>
    </xf>
    <xf numFmtId="192" fontId="22" fillId="0" borderId="0" xfId="1" applyNumberFormat="1" applyFont="1" applyFill="1" applyAlignment="1">
      <alignment vertical="center"/>
    </xf>
    <xf numFmtId="189" fontId="5" fillId="4" borderId="8" xfId="2" applyNumberFormat="1" applyFont="1" applyFill="1" applyBorder="1" applyAlignment="1"/>
    <xf numFmtId="189" fontId="5" fillId="4" borderId="3" xfId="2" applyNumberFormat="1" applyFont="1" applyFill="1" applyBorder="1" applyAlignment="1"/>
    <xf numFmtId="189" fontId="7" fillId="0" borderId="0" xfId="2" applyNumberFormat="1" applyFont="1">
      <alignment vertical="center"/>
    </xf>
    <xf numFmtId="187" fontId="7" fillId="0" borderId="0" xfId="1" applyFont="1" applyAlignment="1">
      <alignment vertical="center"/>
    </xf>
    <xf numFmtId="193" fontId="7" fillId="0" borderId="0" xfId="1" applyNumberFormat="1" applyFont="1" applyAlignment="1">
      <alignment vertical="center"/>
    </xf>
    <xf numFmtId="3" fontId="22" fillId="0" borderId="0" xfId="2" applyFont="1" applyFill="1">
      <alignment vertical="center"/>
    </xf>
    <xf numFmtId="3" fontId="5" fillId="0" borderId="0" xfId="2" applyFont="1">
      <alignment vertical="center"/>
    </xf>
    <xf numFmtId="3" fontId="6" fillId="0" borderId="0" xfId="2" applyFont="1" applyFill="1">
      <alignment vertical="center"/>
    </xf>
    <xf numFmtId="3" fontId="6" fillId="0" borderId="10" xfId="2" quotePrefix="1" applyFont="1" applyBorder="1" applyAlignment="1">
      <alignment horizontal="left" vertical="center"/>
    </xf>
    <xf numFmtId="3" fontId="6" fillId="0" borderId="11" xfId="2" applyFont="1" applyBorder="1">
      <alignment vertical="center"/>
    </xf>
    <xf numFmtId="3" fontId="5" fillId="4" borderId="12" xfId="2" applyFont="1" applyFill="1" applyBorder="1">
      <alignment vertical="center"/>
    </xf>
    <xf numFmtId="3" fontId="5" fillId="4" borderId="12" xfId="2" applyNumberFormat="1" applyFont="1" applyFill="1" applyBorder="1">
      <alignment vertical="center"/>
    </xf>
    <xf numFmtId="189" fontId="6" fillId="0" borderId="10" xfId="2" quotePrefix="1" applyNumberFormat="1" applyFont="1" applyBorder="1" applyAlignment="1">
      <alignment horizontal="left" vertical="center"/>
    </xf>
    <xf numFmtId="189" fontId="6" fillId="0" borderId="11" xfId="2" applyNumberFormat="1" applyFont="1" applyBorder="1">
      <alignment vertical="center"/>
    </xf>
    <xf numFmtId="189" fontId="6" fillId="0" borderId="11" xfId="1" applyNumberFormat="1" applyFont="1" applyBorder="1" applyAlignment="1">
      <alignment vertical="center"/>
    </xf>
    <xf numFmtId="188" fontId="6" fillId="0" borderId="11" xfId="1" applyNumberFormat="1" applyFont="1" applyBorder="1" applyAlignment="1">
      <alignment vertical="center"/>
    </xf>
    <xf numFmtId="189" fontId="5" fillId="4" borderId="12" xfId="2" applyNumberFormat="1" applyFont="1" applyFill="1" applyBorder="1">
      <alignment vertical="center"/>
    </xf>
    <xf numFmtId="189" fontId="5" fillId="4" borderId="12" xfId="1" applyNumberFormat="1" applyFont="1" applyFill="1" applyBorder="1" applyAlignment="1">
      <alignment vertical="center"/>
    </xf>
    <xf numFmtId="188" fontId="5" fillId="4" borderId="12" xfId="1" applyNumberFormat="1" applyFont="1" applyFill="1" applyBorder="1" applyAlignment="1">
      <alignment vertical="center"/>
    </xf>
    <xf numFmtId="3" fontId="9" fillId="0" borderId="0" xfId="2" quotePrefix="1" applyFont="1" applyAlignment="1">
      <alignment horizontal="left" vertical="center"/>
    </xf>
    <xf numFmtId="0" fontId="8" fillId="0" borderId="0" xfId="3" applyFont="1"/>
    <xf numFmtId="3" fontId="6" fillId="0" borderId="0" xfId="2" applyFont="1" applyBorder="1">
      <alignment vertical="center"/>
    </xf>
    <xf numFmtId="3" fontId="5" fillId="0" borderId="0" xfId="2" quotePrefix="1" applyFont="1" applyBorder="1" applyAlignment="1">
      <alignment horizontal="right" vertical="center"/>
    </xf>
    <xf numFmtId="3" fontId="8" fillId="0" borderId="13" xfId="2" applyFont="1" applyBorder="1" applyAlignment="1">
      <alignment horizontal="left" vertical="center"/>
    </xf>
    <xf numFmtId="3" fontId="8" fillId="0" borderId="13" xfId="2" applyFont="1" applyBorder="1">
      <alignment vertical="center"/>
    </xf>
    <xf numFmtId="3" fontId="9" fillId="4" borderId="12" xfId="2" applyFont="1" applyFill="1" applyBorder="1">
      <alignment vertical="center"/>
    </xf>
    <xf numFmtId="3" fontId="9" fillId="4" borderId="12" xfId="2" applyNumberFormat="1" applyFont="1" applyFill="1" applyBorder="1">
      <alignment vertical="center"/>
    </xf>
    <xf numFmtId="189" fontId="8" fillId="0" borderId="13" xfId="2" applyNumberFormat="1" applyFont="1" applyBorder="1" applyAlignment="1">
      <alignment horizontal="left" vertical="center"/>
    </xf>
    <xf numFmtId="189" fontId="8" fillId="0" borderId="13" xfId="2" applyNumberFormat="1" applyFont="1" applyBorder="1">
      <alignment vertical="center"/>
    </xf>
    <xf numFmtId="189" fontId="9" fillId="4" borderId="12" xfId="2" applyNumberFormat="1" applyFont="1" applyFill="1" applyBorder="1">
      <alignment vertical="center"/>
    </xf>
    <xf numFmtId="189" fontId="8" fillId="0" borderId="13" xfId="1" applyNumberFormat="1" applyFont="1" applyBorder="1" applyAlignment="1">
      <alignment vertical="center"/>
    </xf>
    <xf numFmtId="188" fontId="8" fillId="0" borderId="13" xfId="1" applyNumberFormat="1" applyFont="1" applyBorder="1" applyAlignment="1">
      <alignment vertical="center"/>
    </xf>
    <xf numFmtId="189" fontId="9" fillId="4" borderId="12" xfId="1" applyNumberFormat="1" applyFont="1" applyFill="1" applyBorder="1" applyAlignment="1">
      <alignment vertical="center"/>
    </xf>
    <xf numFmtId="188" fontId="9" fillId="4" borderId="12" xfId="1" applyNumberFormat="1" applyFont="1" applyFill="1" applyBorder="1" applyAlignment="1">
      <alignment vertical="center"/>
    </xf>
    <xf numFmtId="189" fontId="9" fillId="0" borderId="0" xfId="2" quotePrefix="1" applyNumberFormat="1" applyFont="1" applyAlignment="1">
      <alignment horizontal="right" vertical="center"/>
    </xf>
    <xf numFmtId="194" fontId="8" fillId="0" borderId="13" xfId="1" applyNumberFormat="1" applyFont="1" applyBorder="1" applyAlignment="1">
      <alignment vertical="center"/>
    </xf>
    <xf numFmtId="194" fontId="9" fillId="4" borderId="12" xfId="1" applyNumberFormat="1" applyFont="1" applyFill="1" applyBorder="1" applyAlignment="1">
      <alignment vertical="center"/>
    </xf>
  </cellXfs>
  <cellStyles count="5">
    <cellStyle name="Comma" xfId="1" builtinId="3"/>
    <cellStyle name="Comma 2" xfId="4" xr:uid="{F7FA872C-EF6F-4BA1-8835-06044C55AC3E}"/>
    <cellStyle name="Normal" xfId="0" builtinId="0"/>
    <cellStyle name="Normal 2" xfId="3" xr:uid="{0CC3C458-EDBC-4AD6-B8B8-D2697150F031}"/>
    <cellStyle name="Normal_TAB59" xfId="2" xr:uid="{315B8E9E-5573-4548-A8D6-015A13F54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2B2F4-4CA6-40D9-A191-5E321FE50D88}">
  <dimension ref="A17:M24"/>
  <sheetViews>
    <sheetView tabSelected="1" view="pageBreakPreview" topLeftCell="A7" zoomScaleNormal="100" zoomScaleSheetLayoutView="100" workbookViewId="0">
      <selection activeCell="W22" sqref="W22"/>
    </sheetView>
  </sheetViews>
  <sheetFormatPr defaultColWidth="9.125" defaultRowHeight="18.75" customHeight="1"/>
  <cols>
    <col min="1" max="16384" width="9.125" style="2"/>
  </cols>
  <sheetData>
    <row r="17" spans="1:13" ht="36.75" customHeight="1">
      <c r="A17" s="1" t="s">
        <v>0</v>
      </c>
      <c r="B17" s="1"/>
      <c r="C17" s="1"/>
      <c r="D17" s="1"/>
      <c r="E17" s="1"/>
      <c r="F17" s="1"/>
      <c r="G17" s="1"/>
      <c r="H17" s="1"/>
      <c r="I17" s="1"/>
    </row>
    <row r="18" spans="1:13" ht="36.75" customHeight="1">
      <c r="A18" s="1" t="s">
        <v>1</v>
      </c>
      <c r="B18" s="1"/>
      <c r="C18" s="1"/>
      <c r="D18" s="1"/>
      <c r="E18" s="1"/>
      <c r="F18" s="1"/>
      <c r="G18" s="1"/>
      <c r="H18" s="1"/>
      <c r="I18" s="1"/>
    </row>
    <row r="24" spans="1:13" ht="18.75" customHeight="1">
      <c r="E24" s="3"/>
      <c r="F24" s="3"/>
      <c r="G24" s="3"/>
      <c r="H24" s="3"/>
      <c r="I24" s="3"/>
      <c r="J24" s="3"/>
      <c r="K24" s="3"/>
      <c r="L24" s="3"/>
      <c r="M24" s="3"/>
    </row>
  </sheetData>
  <mergeCells count="3">
    <mergeCell ref="A17:I17"/>
    <mergeCell ref="A18:I18"/>
    <mergeCell ref="E24:M24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6BB5-91F2-42F4-B03A-4B5543BCE921}">
  <dimension ref="A1:AF42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19" width="7.37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7"/>
      <c r="U3" s="7"/>
      <c r="V3" s="7"/>
      <c r="W3" s="5"/>
      <c r="X3" s="5"/>
      <c r="Y3" s="7"/>
      <c r="Z3" s="7"/>
      <c r="AA3" s="7"/>
      <c r="AB3" s="7"/>
      <c r="AC3" s="7"/>
      <c r="AD3" s="7"/>
      <c r="AE3" s="7"/>
      <c r="AF3" s="7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08" t="s">
        <v>134</v>
      </c>
      <c r="B5" s="109">
        <v>102326</v>
      </c>
      <c r="C5" s="109">
        <v>123857</v>
      </c>
      <c r="D5" s="109">
        <v>129540</v>
      </c>
      <c r="E5" s="109">
        <v>152279</v>
      </c>
      <c r="F5" s="109">
        <v>176928</v>
      </c>
      <c r="G5" s="109">
        <v>195509</v>
      </c>
      <c r="H5" s="109">
        <v>202361</v>
      </c>
      <c r="I5" s="109">
        <v>104432</v>
      </c>
      <c r="J5" s="109">
        <v>54127</v>
      </c>
      <c r="K5" s="109">
        <v>42130</v>
      </c>
      <c r="L5" s="109">
        <v>49109</v>
      </c>
      <c r="M5" s="109">
        <v>53416</v>
      </c>
      <c r="N5" s="109">
        <v>65816</v>
      </c>
      <c r="O5" s="109">
        <v>79464</v>
      </c>
      <c r="P5" s="109">
        <v>93284</v>
      </c>
      <c r="Q5" s="109">
        <v>104819</v>
      </c>
      <c r="R5" s="109">
        <v>110745</v>
      </c>
      <c r="S5" s="109">
        <v>111617</v>
      </c>
      <c r="T5" s="109">
        <v>119935</v>
      </c>
      <c r="U5" s="109">
        <v>114446</v>
      </c>
      <c r="V5" s="109">
        <v>131150</v>
      </c>
      <c r="W5" s="109">
        <v>147342</v>
      </c>
      <c r="X5" s="109">
        <v>163217</v>
      </c>
      <c r="Y5" s="109">
        <v>172500</v>
      </c>
      <c r="Z5" s="109">
        <v>165642</v>
      </c>
      <c r="AA5" s="109">
        <v>162381</v>
      </c>
      <c r="AB5" s="109">
        <v>159667</v>
      </c>
      <c r="AC5" s="109">
        <v>159848</v>
      </c>
      <c r="AD5" s="109">
        <v>168730</v>
      </c>
      <c r="AE5" s="109">
        <v>172209</v>
      </c>
      <c r="AF5" s="109">
        <v>166303</v>
      </c>
    </row>
    <row r="6" spans="1:32" ht="15" customHeight="1">
      <c r="A6" s="108" t="s">
        <v>135</v>
      </c>
      <c r="B6" s="109">
        <v>33251</v>
      </c>
      <c r="C6" s="109">
        <v>43985</v>
      </c>
      <c r="D6" s="109">
        <v>57851</v>
      </c>
      <c r="E6" s="109">
        <v>69812</v>
      </c>
      <c r="F6" s="109">
        <v>92607</v>
      </c>
      <c r="G6" s="109">
        <v>111323</v>
      </c>
      <c r="H6" s="109">
        <v>146897</v>
      </c>
      <c r="I6" s="109">
        <v>162150</v>
      </c>
      <c r="J6" s="109">
        <v>132206</v>
      </c>
      <c r="K6" s="109">
        <v>126520</v>
      </c>
      <c r="L6" s="109">
        <v>103214</v>
      </c>
      <c r="M6" s="109">
        <v>101613</v>
      </c>
      <c r="N6" s="109">
        <v>100902</v>
      </c>
      <c r="O6" s="109">
        <v>96127</v>
      </c>
      <c r="P6" s="109">
        <v>103730</v>
      </c>
      <c r="Q6" s="109">
        <v>121835</v>
      </c>
      <c r="R6" s="109">
        <v>134472</v>
      </c>
      <c r="S6" s="109">
        <v>151771</v>
      </c>
      <c r="T6" s="109">
        <v>147009</v>
      </c>
      <c r="U6" s="109">
        <v>156812</v>
      </c>
      <c r="V6" s="109">
        <v>171642</v>
      </c>
      <c r="W6" s="109">
        <v>159280</v>
      </c>
      <c r="X6" s="109">
        <v>177739</v>
      </c>
      <c r="Y6" s="109">
        <v>172286</v>
      </c>
      <c r="Z6" s="109">
        <v>171401</v>
      </c>
      <c r="AA6" s="109">
        <v>217559</v>
      </c>
      <c r="AB6" s="109">
        <v>240709</v>
      </c>
      <c r="AC6" s="109">
        <v>234881</v>
      </c>
      <c r="AD6" s="109">
        <v>241427</v>
      </c>
      <c r="AE6" s="109">
        <v>246878</v>
      </c>
      <c r="AF6" s="109">
        <v>255712</v>
      </c>
    </row>
    <row r="7" spans="1:32" s="106" customFormat="1" ht="15" customHeight="1">
      <c r="A7" s="110" t="s">
        <v>74</v>
      </c>
      <c r="B7" s="111">
        <v>135577</v>
      </c>
      <c r="C7" s="111">
        <v>167842</v>
      </c>
      <c r="D7" s="111">
        <v>187391</v>
      </c>
      <c r="E7" s="111">
        <v>222091</v>
      </c>
      <c r="F7" s="111">
        <v>269535</v>
      </c>
      <c r="G7" s="111">
        <v>306832</v>
      </c>
      <c r="H7" s="111">
        <v>349258</v>
      </c>
      <c r="I7" s="111">
        <v>266582</v>
      </c>
      <c r="J7" s="111">
        <v>186333</v>
      </c>
      <c r="K7" s="111">
        <v>168650</v>
      </c>
      <c r="L7" s="111">
        <v>152323</v>
      </c>
      <c r="M7" s="111">
        <v>155029</v>
      </c>
      <c r="N7" s="111">
        <v>166718</v>
      </c>
      <c r="O7" s="111">
        <v>175591</v>
      </c>
      <c r="P7" s="111">
        <v>197014</v>
      </c>
      <c r="Q7" s="111">
        <v>226654</v>
      </c>
      <c r="R7" s="111">
        <v>245217</v>
      </c>
      <c r="S7" s="111">
        <v>263388</v>
      </c>
      <c r="T7" s="111">
        <v>266944</v>
      </c>
      <c r="U7" s="111">
        <v>271258</v>
      </c>
      <c r="V7" s="111">
        <v>302792</v>
      </c>
      <c r="W7" s="111">
        <v>306622</v>
      </c>
      <c r="X7" s="111">
        <v>340956</v>
      </c>
      <c r="Y7" s="111">
        <v>344786</v>
      </c>
      <c r="Z7" s="111">
        <v>337043</v>
      </c>
      <c r="AA7" s="111">
        <v>379940</v>
      </c>
      <c r="AB7" s="111">
        <v>400376</v>
      </c>
      <c r="AC7" s="111">
        <v>394729</v>
      </c>
      <c r="AD7" s="111">
        <v>410157</v>
      </c>
      <c r="AE7" s="111">
        <v>419087</v>
      </c>
      <c r="AF7" s="111">
        <v>422015</v>
      </c>
    </row>
    <row r="8" spans="1:32" s="107" customFormat="1" ht="15" customHeight="1">
      <c r="A8" s="10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</row>
    <row r="9" spans="1:32" ht="15" customHeight="1">
      <c r="A9" s="4" t="s">
        <v>136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>
      <c r="A10" s="4" t="s">
        <v>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customHeight="1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  <c r="Q11" s="5"/>
      <c r="R11" s="7"/>
      <c r="S11" s="5"/>
      <c r="T11" s="7"/>
      <c r="U11" s="7"/>
      <c r="V11" s="7"/>
      <c r="W11" s="5"/>
      <c r="X11" s="5"/>
      <c r="Y11" s="7"/>
      <c r="Z11" s="7"/>
      <c r="AA11" s="7"/>
      <c r="AB11" s="7"/>
      <c r="AC11" s="7"/>
      <c r="AD11" s="7"/>
      <c r="AE11" s="7"/>
      <c r="AF11" s="7" t="s">
        <v>5</v>
      </c>
    </row>
    <row r="12" spans="1:32" ht="13.5">
      <c r="A12" s="10"/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 t="s">
        <v>6</v>
      </c>
      <c r="R12" s="11" t="s">
        <v>7</v>
      </c>
      <c r="S12" s="11" t="s">
        <v>8</v>
      </c>
      <c r="T12" s="11" t="s">
        <v>9</v>
      </c>
      <c r="U12" s="11">
        <v>2009</v>
      </c>
      <c r="V12" s="12" t="s">
        <v>10</v>
      </c>
      <c r="W12" s="12" t="s">
        <v>11</v>
      </c>
      <c r="X12" s="12">
        <v>2012</v>
      </c>
      <c r="Y12" s="12">
        <v>2013</v>
      </c>
      <c r="Z12" s="12">
        <v>2014</v>
      </c>
      <c r="AA12" s="12">
        <v>2015</v>
      </c>
      <c r="AB12" s="12">
        <v>2016</v>
      </c>
      <c r="AC12" s="12">
        <v>2017</v>
      </c>
      <c r="AD12" s="12" t="s">
        <v>12</v>
      </c>
      <c r="AE12" s="12" t="s">
        <v>13</v>
      </c>
      <c r="AF12" s="12" t="s">
        <v>14</v>
      </c>
    </row>
    <row r="13" spans="1:32" ht="15" customHeight="1">
      <c r="A13" s="108" t="s">
        <v>134</v>
      </c>
      <c r="B13" s="109">
        <v>177508</v>
      </c>
      <c r="C13" s="109">
        <v>197907</v>
      </c>
      <c r="D13" s="109">
        <v>197822</v>
      </c>
      <c r="E13" s="109">
        <v>212107</v>
      </c>
      <c r="F13" s="109">
        <v>231958</v>
      </c>
      <c r="G13" s="109">
        <v>241235</v>
      </c>
      <c r="H13" s="109">
        <v>236393</v>
      </c>
      <c r="I13" s="109">
        <v>115438</v>
      </c>
      <c r="J13" s="109">
        <v>56596</v>
      </c>
      <c r="K13" s="109">
        <v>43995</v>
      </c>
      <c r="L13" s="109">
        <v>50141</v>
      </c>
      <c r="M13" s="109">
        <v>53947</v>
      </c>
      <c r="N13" s="109">
        <v>65816</v>
      </c>
      <c r="O13" s="109">
        <v>76781</v>
      </c>
      <c r="P13" s="109">
        <v>86534</v>
      </c>
      <c r="Q13" s="109">
        <v>93423</v>
      </c>
      <c r="R13" s="109">
        <v>96980</v>
      </c>
      <c r="S13" s="109">
        <v>93664</v>
      </c>
      <c r="T13" s="109">
        <v>96017</v>
      </c>
      <c r="U13" s="109">
        <v>90658</v>
      </c>
      <c r="V13" s="109">
        <v>100082</v>
      </c>
      <c r="W13" s="109">
        <v>106988</v>
      </c>
      <c r="X13" s="109">
        <v>114821</v>
      </c>
      <c r="Y13" s="109">
        <v>119020</v>
      </c>
      <c r="Z13" s="109">
        <v>114525</v>
      </c>
      <c r="AA13" s="109">
        <v>115490</v>
      </c>
      <c r="AB13" s="109">
        <v>116279</v>
      </c>
      <c r="AC13" s="109">
        <v>114607</v>
      </c>
      <c r="AD13" s="109">
        <v>119032</v>
      </c>
      <c r="AE13" s="109">
        <v>120554</v>
      </c>
      <c r="AF13" s="109">
        <v>117096</v>
      </c>
    </row>
    <row r="14" spans="1:32" ht="15" customHeight="1">
      <c r="A14" s="108" t="s">
        <v>135</v>
      </c>
      <c r="B14" s="109">
        <v>54978</v>
      </c>
      <c r="C14" s="109">
        <v>66873</v>
      </c>
      <c r="D14" s="109">
        <v>81356</v>
      </c>
      <c r="E14" s="109">
        <v>91836</v>
      </c>
      <c r="F14" s="109">
        <v>114810</v>
      </c>
      <c r="G14" s="109">
        <v>134455</v>
      </c>
      <c r="H14" s="109">
        <v>168753</v>
      </c>
      <c r="I14" s="109">
        <v>176227</v>
      </c>
      <c r="J14" s="109">
        <v>137566</v>
      </c>
      <c r="K14" s="109">
        <v>131582</v>
      </c>
      <c r="L14" s="109">
        <v>106990</v>
      </c>
      <c r="M14" s="109">
        <v>104003</v>
      </c>
      <c r="N14" s="109">
        <v>100902</v>
      </c>
      <c r="O14" s="109">
        <v>94870</v>
      </c>
      <c r="P14" s="109">
        <v>98967</v>
      </c>
      <c r="Q14" s="109">
        <v>110615</v>
      </c>
      <c r="R14" s="109">
        <v>109447</v>
      </c>
      <c r="S14" s="109">
        <v>120388</v>
      </c>
      <c r="T14" s="109">
        <v>107040</v>
      </c>
      <c r="U14" s="109">
        <v>118854</v>
      </c>
      <c r="V14" s="109">
        <v>127316</v>
      </c>
      <c r="W14" s="109">
        <v>110862</v>
      </c>
      <c r="X14" s="109">
        <v>120308</v>
      </c>
      <c r="Y14" s="109">
        <v>115572</v>
      </c>
      <c r="Z14" s="109">
        <v>114325</v>
      </c>
      <c r="AA14" s="109">
        <v>151730</v>
      </c>
      <c r="AB14" s="109">
        <v>172088</v>
      </c>
      <c r="AC14" s="109">
        <v>165195</v>
      </c>
      <c r="AD14" s="109">
        <v>167182</v>
      </c>
      <c r="AE14" s="109">
        <v>170131</v>
      </c>
      <c r="AF14" s="109">
        <v>177290</v>
      </c>
    </row>
    <row r="15" spans="1:32" s="106" customFormat="1" ht="15" customHeight="1">
      <c r="A15" s="110" t="s">
        <v>74</v>
      </c>
      <c r="B15" s="111">
        <v>229268</v>
      </c>
      <c r="C15" s="111">
        <v>261318</v>
      </c>
      <c r="D15" s="111">
        <v>276067</v>
      </c>
      <c r="E15" s="111">
        <v>300826</v>
      </c>
      <c r="F15" s="111">
        <v>343786</v>
      </c>
      <c r="G15" s="111">
        <v>373023</v>
      </c>
      <c r="H15" s="111">
        <v>402775</v>
      </c>
      <c r="I15" s="111">
        <v>290870</v>
      </c>
      <c r="J15" s="111">
        <v>193974</v>
      </c>
      <c r="K15" s="111">
        <v>175442</v>
      </c>
      <c r="L15" s="111">
        <v>156966</v>
      </c>
      <c r="M15" s="111">
        <v>157838</v>
      </c>
      <c r="N15" s="111">
        <v>166718</v>
      </c>
      <c r="O15" s="111">
        <v>171651</v>
      </c>
      <c r="P15" s="111">
        <v>185576</v>
      </c>
      <c r="Q15" s="111">
        <v>204071</v>
      </c>
      <c r="R15" s="111">
        <v>206506</v>
      </c>
      <c r="S15" s="111">
        <v>214638</v>
      </c>
      <c r="T15" s="111">
        <v>203210</v>
      </c>
      <c r="U15" s="111">
        <v>210466</v>
      </c>
      <c r="V15" s="111">
        <v>228359</v>
      </c>
      <c r="W15" s="111">
        <v>218454</v>
      </c>
      <c r="X15" s="111">
        <v>235808</v>
      </c>
      <c r="Y15" s="111">
        <v>235098</v>
      </c>
      <c r="Z15" s="111">
        <v>229389</v>
      </c>
      <c r="AA15" s="111">
        <v>268506</v>
      </c>
      <c r="AB15" s="111">
        <v>289919</v>
      </c>
      <c r="AC15" s="111">
        <v>281274</v>
      </c>
      <c r="AD15" s="111">
        <v>287681</v>
      </c>
      <c r="AE15" s="111">
        <v>292181</v>
      </c>
      <c r="AF15" s="111">
        <v>295981</v>
      </c>
    </row>
    <row r="16" spans="1:32" ht="15" customHeight="1">
      <c r="A16" s="97" t="s">
        <v>76</v>
      </c>
    </row>
    <row r="17" spans="1:32" s="107" customFormat="1" ht="15" customHeight="1">
      <c r="A17" s="1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15" customHeight="1">
      <c r="A18" s="4" t="s">
        <v>137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>
      <c r="A19" s="4" t="s">
        <v>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>
      <c r="A20" s="5" t="s">
        <v>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5"/>
      <c r="R20" s="7"/>
      <c r="S20" s="5"/>
      <c r="T20" s="7"/>
      <c r="U20" s="7"/>
      <c r="V20" s="7"/>
      <c r="W20" s="5"/>
      <c r="X20" s="5"/>
      <c r="Y20" s="7"/>
      <c r="Z20" s="7"/>
      <c r="AA20" s="7"/>
      <c r="AB20" s="7"/>
      <c r="AC20" s="7"/>
      <c r="AD20" s="7"/>
      <c r="AE20" s="7"/>
      <c r="AF20" s="7"/>
    </row>
    <row r="21" spans="1:32" ht="13.5">
      <c r="A21" s="10"/>
      <c r="B21" s="11">
        <v>1990</v>
      </c>
      <c r="C21" s="11">
        <v>1991</v>
      </c>
      <c r="D21" s="11">
        <v>1992</v>
      </c>
      <c r="E21" s="11">
        <v>1993</v>
      </c>
      <c r="F21" s="11">
        <v>1994</v>
      </c>
      <c r="G21" s="11">
        <v>1995</v>
      </c>
      <c r="H21" s="11">
        <v>1996</v>
      </c>
      <c r="I21" s="11">
        <v>1997</v>
      </c>
      <c r="J21" s="11">
        <v>1998</v>
      </c>
      <c r="K21" s="11">
        <v>1999</v>
      </c>
      <c r="L21" s="11">
        <v>2000</v>
      </c>
      <c r="M21" s="11">
        <v>2001</v>
      </c>
      <c r="N21" s="11">
        <v>2002</v>
      </c>
      <c r="O21" s="11">
        <v>2003</v>
      </c>
      <c r="P21" s="11">
        <v>2004</v>
      </c>
      <c r="Q21" s="11" t="s">
        <v>6</v>
      </c>
      <c r="R21" s="11" t="s">
        <v>7</v>
      </c>
      <c r="S21" s="11" t="s">
        <v>8</v>
      </c>
      <c r="T21" s="11" t="s">
        <v>9</v>
      </c>
      <c r="U21" s="11">
        <v>2009</v>
      </c>
      <c r="V21" s="12" t="s">
        <v>10</v>
      </c>
      <c r="W21" s="12" t="s">
        <v>11</v>
      </c>
      <c r="X21" s="12">
        <v>2012</v>
      </c>
      <c r="Y21" s="12">
        <v>2013</v>
      </c>
      <c r="Z21" s="12">
        <v>2014</v>
      </c>
      <c r="AA21" s="12">
        <v>2015</v>
      </c>
      <c r="AB21" s="12">
        <v>2016</v>
      </c>
      <c r="AC21" s="12">
        <v>2017</v>
      </c>
      <c r="AD21" s="12" t="s">
        <v>12</v>
      </c>
      <c r="AE21" s="12" t="s">
        <v>13</v>
      </c>
      <c r="AF21" s="12" t="s">
        <v>14</v>
      </c>
    </row>
    <row r="22" spans="1:32" ht="15" customHeight="1">
      <c r="A22" s="112" t="s">
        <v>134</v>
      </c>
      <c r="B22" s="113">
        <v>269.70341558283712</v>
      </c>
      <c r="C22" s="113">
        <v>300.69739880880041</v>
      </c>
      <c r="D22" s="113">
        <v>300.56825088124481</v>
      </c>
      <c r="E22" s="113">
        <v>322.27269964750224</v>
      </c>
      <c r="F22" s="113">
        <v>352.43405858757757</v>
      </c>
      <c r="G22" s="113">
        <v>366.52941533973507</v>
      </c>
      <c r="H22" s="113">
        <v>359.17254163121436</v>
      </c>
      <c r="I22" s="113">
        <v>175.39504071958189</v>
      </c>
      <c r="J22" s="113">
        <v>85.991248328673876</v>
      </c>
      <c r="K22" s="113">
        <v>66.845447915400513</v>
      </c>
      <c r="L22" s="113">
        <v>76.183602771362587</v>
      </c>
      <c r="M22" s="113">
        <v>81.966391151087876</v>
      </c>
      <c r="N22" s="113">
        <v>100</v>
      </c>
      <c r="O22" s="113">
        <v>116.66008265467363</v>
      </c>
      <c r="P22" s="113">
        <v>131.47866780114259</v>
      </c>
      <c r="Q22" s="113">
        <v>141.94572748267899</v>
      </c>
      <c r="R22" s="113">
        <v>147.35018840403549</v>
      </c>
      <c r="S22" s="113">
        <v>142.31189984198372</v>
      </c>
      <c r="T22" s="114">
        <v>145.8870183541996</v>
      </c>
      <c r="U22" s="114">
        <v>137.74462136866416</v>
      </c>
      <c r="V22" s="114">
        <v>152.06332806612374</v>
      </c>
      <c r="W22" s="114">
        <v>162.55621733317128</v>
      </c>
      <c r="X22" s="115">
        <v>174.45757870426644</v>
      </c>
      <c r="Y22" s="115">
        <v>180.83748632551354</v>
      </c>
      <c r="Z22" s="115">
        <v>174.00784003889632</v>
      </c>
      <c r="AA22" s="115">
        <v>175.47404886349824</v>
      </c>
      <c r="AB22" s="115">
        <v>176.6728455086909</v>
      </c>
      <c r="AC22" s="115">
        <v>174.13242980430292</v>
      </c>
      <c r="AD22" s="115">
        <v>180.85571897410964</v>
      </c>
      <c r="AE22" s="115">
        <v>183.16822657104655</v>
      </c>
      <c r="AF22" s="115">
        <v>177.91418500060774</v>
      </c>
    </row>
    <row r="23" spans="1:32" ht="15" customHeight="1">
      <c r="A23" s="112" t="s">
        <v>135</v>
      </c>
      <c r="B23" s="113">
        <v>54.486531485996316</v>
      </c>
      <c r="C23" s="113">
        <v>66.27519771659631</v>
      </c>
      <c r="D23" s="113">
        <v>80.628728865632013</v>
      </c>
      <c r="E23" s="113">
        <v>91.01504430041031</v>
      </c>
      <c r="F23" s="113">
        <v>113.78367128500922</v>
      </c>
      <c r="G23" s="113">
        <v>133.25305742205308</v>
      </c>
      <c r="H23" s="113">
        <v>167.24445501575786</v>
      </c>
      <c r="I23" s="113">
        <v>174.65164218746904</v>
      </c>
      <c r="J23" s="113">
        <v>136.33624705159463</v>
      </c>
      <c r="K23" s="113">
        <v>130.40574022318685</v>
      </c>
      <c r="L23" s="113">
        <v>106.03357713424909</v>
      </c>
      <c r="M23" s="113">
        <v>103.07327902321065</v>
      </c>
      <c r="N23" s="113">
        <v>100</v>
      </c>
      <c r="O23" s="113">
        <v>94.02192226120394</v>
      </c>
      <c r="P23" s="113">
        <v>98.082297674971741</v>
      </c>
      <c r="Q23" s="113">
        <v>109.62617192919861</v>
      </c>
      <c r="R23" s="113">
        <v>108.46861310975002</v>
      </c>
      <c r="S23" s="113">
        <v>119.3118074963826</v>
      </c>
      <c r="T23" s="114">
        <v>106.08313016590353</v>
      </c>
      <c r="U23" s="114">
        <v>117.79152048522327</v>
      </c>
      <c r="V23" s="114">
        <v>126.17787556242691</v>
      </c>
      <c r="W23" s="114">
        <v>109.87096390557173</v>
      </c>
      <c r="X23" s="115">
        <v>119.23252264573544</v>
      </c>
      <c r="Y23" s="115">
        <v>114.53885948742342</v>
      </c>
      <c r="Z23" s="115">
        <v>113.30300687796078</v>
      </c>
      <c r="AA23" s="115">
        <v>150.37362985867475</v>
      </c>
      <c r="AB23" s="115">
        <v>170.54964222711143</v>
      </c>
      <c r="AC23" s="115">
        <v>163.7182612832253</v>
      </c>
      <c r="AD23" s="115">
        <v>165.6874987611742</v>
      </c>
      <c r="AE23" s="115">
        <v>168.61013656815524</v>
      </c>
      <c r="AF23" s="115">
        <v>175.70513964044321</v>
      </c>
    </row>
    <row r="24" spans="1:32" ht="15" customHeight="1">
      <c r="A24" s="116" t="s">
        <v>74</v>
      </c>
      <c r="B24" s="116">
        <v>137.51844431914972</v>
      </c>
      <c r="C24" s="116">
        <v>156.74252330282275</v>
      </c>
      <c r="D24" s="116">
        <v>165.58919852685375</v>
      </c>
      <c r="E24" s="116">
        <v>180.44002447246248</v>
      </c>
      <c r="F24" s="116">
        <v>206.20808790892406</v>
      </c>
      <c r="G24" s="116">
        <v>223.74488657493492</v>
      </c>
      <c r="H24" s="116">
        <v>241.59059009824975</v>
      </c>
      <c r="I24" s="116">
        <v>174.46826377475736</v>
      </c>
      <c r="J24" s="116">
        <v>116.34856464209024</v>
      </c>
      <c r="K24" s="116">
        <v>105.23278830120323</v>
      </c>
      <c r="L24" s="116">
        <v>94.150601614702666</v>
      </c>
      <c r="M24" s="116">
        <v>94.673640518720234</v>
      </c>
      <c r="N24" s="116">
        <v>100</v>
      </c>
      <c r="O24" s="116">
        <v>102.95888866229201</v>
      </c>
      <c r="P24" s="116">
        <v>111.31131611463668</v>
      </c>
      <c r="Q24" s="116">
        <v>122.40489929101835</v>
      </c>
      <c r="R24" s="116">
        <v>123.86544944157197</v>
      </c>
      <c r="S24" s="116">
        <v>128.74314711068988</v>
      </c>
      <c r="T24" s="117">
        <v>121.88845835482668</v>
      </c>
      <c r="U24" s="117">
        <v>126.24071785889943</v>
      </c>
      <c r="V24" s="117">
        <v>136.97321225062677</v>
      </c>
      <c r="W24" s="117">
        <v>131.03204213102362</v>
      </c>
      <c r="X24" s="118">
        <v>141.44123609928138</v>
      </c>
      <c r="Y24" s="118">
        <v>141.01536726688175</v>
      </c>
      <c r="Z24" s="118">
        <v>137.59102196523466</v>
      </c>
      <c r="AA24" s="118">
        <v>161.05399536942616</v>
      </c>
      <c r="AB24" s="118">
        <v>173.8978394654446</v>
      </c>
      <c r="AC24" s="118">
        <v>168.71243656953655</v>
      </c>
      <c r="AD24" s="118">
        <v>172.55545292050047</v>
      </c>
      <c r="AE24" s="118">
        <v>175.2546215765544</v>
      </c>
      <c r="AF24" s="118">
        <v>177.53391955277772</v>
      </c>
    </row>
    <row r="26" spans="1:32" ht="15" customHeight="1">
      <c r="A26" s="4" t="s">
        <v>138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4" t="s">
        <v>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 t="s">
        <v>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  <c r="R28" s="7"/>
      <c r="S28" s="5"/>
      <c r="T28" s="7"/>
      <c r="U28" s="7"/>
      <c r="V28" s="7"/>
      <c r="W28" s="5"/>
      <c r="X28" s="5"/>
      <c r="Y28" s="7"/>
      <c r="Z28" s="7"/>
      <c r="AA28" s="7"/>
      <c r="AB28" s="7"/>
      <c r="AC28" s="7"/>
      <c r="AD28" s="7"/>
      <c r="AE28" s="7"/>
      <c r="AF28" s="7" t="s">
        <v>65</v>
      </c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112" t="s">
        <v>134</v>
      </c>
      <c r="B30" s="113"/>
      <c r="C30" s="113">
        <v>11.491876422471094</v>
      </c>
      <c r="D30" s="113">
        <v>-4.2949466163406669E-2</v>
      </c>
      <c r="E30" s="113">
        <v>7.2211381949429239</v>
      </c>
      <c r="F30" s="113">
        <v>9.358955621455209</v>
      </c>
      <c r="G30" s="113">
        <v>3.9994309314617311</v>
      </c>
      <c r="H30" s="113">
        <v>-2.0071714303479951</v>
      </c>
      <c r="I30" s="113">
        <v>-51.166912725842131</v>
      </c>
      <c r="J30" s="113">
        <v>-50.972816576863771</v>
      </c>
      <c r="K30" s="113">
        <v>-22.264824369213372</v>
      </c>
      <c r="L30" s="113">
        <v>13.969769291965008</v>
      </c>
      <c r="M30" s="113">
        <v>7.5905945234438832</v>
      </c>
      <c r="N30" s="113">
        <v>22.001223422989227</v>
      </c>
      <c r="O30" s="113">
        <v>16.66008265467363</v>
      </c>
      <c r="P30" s="113">
        <v>12.702361261249536</v>
      </c>
      <c r="Q30" s="113">
        <v>7.9610326576836883</v>
      </c>
      <c r="R30" s="113">
        <v>3.8074135919420371</v>
      </c>
      <c r="S30" s="113">
        <v>-3.4192617034440076</v>
      </c>
      <c r="T30" s="113">
        <v>2.51217116501536</v>
      </c>
      <c r="U30" s="113">
        <v>-5.5813033108720305</v>
      </c>
      <c r="V30" s="113">
        <v>10.395111297403432</v>
      </c>
      <c r="W30" s="113">
        <v>6.9003417197897647</v>
      </c>
      <c r="X30" s="113">
        <v>7.3213818372153838</v>
      </c>
      <c r="Y30" s="113">
        <v>3.6569965424443325</v>
      </c>
      <c r="Z30" s="113">
        <v>-3.7766761888758111</v>
      </c>
      <c r="AA30" s="113">
        <v>0.84261078367168807</v>
      </c>
      <c r="AB30" s="113">
        <v>0.68317603255691495</v>
      </c>
      <c r="AC30" s="113">
        <v>-1.4379208627525202</v>
      </c>
      <c r="AD30" s="113">
        <v>3.8610207055415486</v>
      </c>
      <c r="AE30" s="113">
        <v>1.278647758585933</v>
      </c>
      <c r="AF30" s="113">
        <v>-2.8684241086981785</v>
      </c>
    </row>
    <row r="31" spans="1:32" ht="15" customHeight="1">
      <c r="A31" s="112" t="s">
        <v>135</v>
      </c>
      <c r="B31" s="113"/>
      <c r="C31" s="113">
        <v>21.635927098111978</v>
      </c>
      <c r="D31" s="113">
        <v>21.657470129947811</v>
      </c>
      <c r="E31" s="113">
        <v>12.881655931953389</v>
      </c>
      <c r="F31" s="113">
        <v>25.01633346400105</v>
      </c>
      <c r="G31" s="113">
        <v>17.110878843306338</v>
      </c>
      <c r="H31" s="113">
        <v>25.508906325536415</v>
      </c>
      <c r="I31" s="113">
        <v>4.4289583000005877</v>
      </c>
      <c r="J31" s="113">
        <v>-21.938182003892706</v>
      </c>
      <c r="K31" s="113">
        <v>-4.3499120422197421</v>
      </c>
      <c r="L31" s="113">
        <v>-18.689486403915438</v>
      </c>
      <c r="M31" s="113">
        <v>-2.7918497055799634</v>
      </c>
      <c r="N31" s="113">
        <v>-2.9816447602473062</v>
      </c>
      <c r="O31" s="113">
        <v>-5.9780777387960597</v>
      </c>
      <c r="P31" s="113">
        <v>4.3185411615895362</v>
      </c>
      <c r="Q31" s="113">
        <v>11.769579758909529</v>
      </c>
      <c r="R31" s="113">
        <v>-1.0559146589522186</v>
      </c>
      <c r="S31" s="113">
        <v>9.996619368278715</v>
      </c>
      <c r="T31" s="113">
        <v>-11.087483802372333</v>
      </c>
      <c r="U31" s="113">
        <v>11.036995515695054</v>
      </c>
      <c r="V31" s="113">
        <v>7.1196594140710374</v>
      </c>
      <c r="W31" s="113">
        <v>-12.923748782556785</v>
      </c>
      <c r="X31" s="113">
        <v>8.5205029676534707</v>
      </c>
      <c r="Y31" s="113">
        <v>-3.936562822089968</v>
      </c>
      <c r="Z31" s="113">
        <v>-1.0789810680787753</v>
      </c>
      <c r="AA31" s="113">
        <v>32.718128143450684</v>
      </c>
      <c r="AB31" s="113">
        <v>13.417254333355302</v>
      </c>
      <c r="AC31" s="113">
        <v>-4.00550880944634</v>
      </c>
      <c r="AD31" s="113">
        <v>1.2028209086231385</v>
      </c>
      <c r="AE31" s="113">
        <v>1.7639458793410796</v>
      </c>
      <c r="AF31" s="113">
        <v>4.2079338862406104</v>
      </c>
    </row>
    <row r="32" spans="1:32" ht="15" customHeight="1">
      <c r="A32" s="116" t="s">
        <v>74</v>
      </c>
      <c r="B32" s="116"/>
      <c r="C32" s="116">
        <v>13.979273165029582</v>
      </c>
      <c r="D32" s="116">
        <v>5.6440811578230381</v>
      </c>
      <c r="E32" s="116">
        <v>8.9684750441016092</v>
      </c>
      <c r="F32" s="116">
        <v>14.2806805262843</v>
      </c>
      <c r="G32" s="116">
        <v>8.5044184463590682</v>
      </c>
      <c r="H32" s="116">
        <v>7.9759156942065204</v>
      </c>
      <c r="I32" s="116">
        <v>-27.783501955185898</v>
      </c>
      <c r="J32" s="116">
        <v>-33.312476364011417</v>
      </c>
      <c r="K32" s="116">
        <v>-9.553857733510668</v>
      </c>
      <c r="L32" s="116">
        <v>-10.531115696355485</v>
      </c>
      <c r="M32" s="116">
        <v>0.55553431953416066</v>
      </c>
      <c r="N32" s="116">
        <v>5.6260216171010882</v>
      </c>
      <c r="O32" s="116">
        <v>2.9588886622920114</v>
      </c>
      <c r="P32" s="116">
        <v>8.1123908395523472</v>
      </c>
      <c r="Q32" s="116">
        <v>9.9662671897227995</v>
      </c>
      <c r="R32" s="116">
        <v>1.1932121663538595</v>
      </c>
      <c r="S32" s="116">
        <v>3.9379001094399229</v>
      </c>
      <c r="T32" s="116">
        <v>-5.3243134952804354</v>
      </c>
      <c r="U32" s="116">
        <v>3.5706904187785966</v>
      </c>
      <c r="V32" s="116">
        <v>8.5016107114688424</v>
      </c>
      <c r="W32" s="116">
        <v>-4.3374686349125682</v>
      </c>
      <c r="X32" s="116">
        <v>7.9440065185347919</v>
      </c>
      <c r="Y32" s="116">
        <v>-0.30109241416745647</v>
      </c>
      <c r="Z32" s="116">
        <v>-2.4283490289156049</v>
      </c>
      <c r="AA32" s="116">
        <v>17.052692151759686</v>
      </c>
      <c r="AB32" s="116">
        <v>7.9748683455863159</v>
      </c>
      <c r="AC32" s="116">
        <v>-2.9818673491561469</v>
      </c>
      <c r="AD32" s="116">
        <v>2.2778500679053053</v>
      </c>
      <c r="AE32" s="116">
        <v>1.5642326048644293</v>
      </c>
      <c r="AF32" s="116">
        <v>1.3005636916842604</v>
      </c>
    </row>
    <row r="33" spans="2:32" ht="1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</row>
    <row r="34" spans="2:32" ht="1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2:32" ht="1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2:32" ht="15" customHeight="1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</row>
    <row r="37" spans="2:32" ht="15" customHeight="1"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</row>
    <row r="40" spans="2:32" ht="15" customHeight="1"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</row>
    <row r="41" spans="2:32" ht="15" customHeigh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>
        <v>12166150</v>
      </c>
      <c r="AD41" s="104"/>
      <c r="AE41" s="104"/>
      <c r="AF41" s="104"/>
    </row>
    <row r="42" spans="2:32" ht="1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422-1E05-47B0-A03D-E0E3DACB71AB}">
  <dimension ref="A1:AF44"/>
  <sheetViews>
    <sheetView view="pageBreakPreview" zoomScaleNormal="12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1.125" style="6" hidden="1" customWidth="1"/>
    <col min="3" max="19" width="7.12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" t="s">
        <v>139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7"/>
      <c r="U3" s="7"/>
      <c r="V3" s="7"/>
      <c r="W3" s="5"/>
      <c r="X3" s="5"/>
      <c r="Y3" s="7"/>
      <c r="Z3" s="7"/>
      <c r="AA3" s="7"/>
      <c r="AB3" s="7"/>
      <c r="AC3" s="7"/>
      <c r="AD3" s="7"/>
      <c r="AE3" s="7"/>
      <c r="AF3" s="7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08" t="s">
        <v>140</v>
      </c>
      <c r="B5" s="109">
        <v>30791</v>
      </c>
      <c r="C5" s="109">
        <v>30335</v>
      </c>
      <c r="D5" s="109">
        <v>36128</v>
      </c>
      <c r="E5" s="109">
        <v>44332</v>
      </c>
      <c r="F5" s="109">
        <v>49042</v>
      </c>
      <c r="G5" s="109">
        <v>61385</v>
      </c>
      <c r="H5" s="109">
        <v>75906</v>
      </c>
      <c r="I5" s="109">
        <v>69581</v>
      </c>
      <c r="J5" s="109">
        <v>62090</v>
      </c>
      <c r="K5" s="109">
        <v>67691</v>
      </c>
      <c r="L5" s="109">
        <v>70481</v>
      </c>
      <c r="M5" s="109">
        <v>73506</v>
      </c>
      <c r="N5" s="109">
        <v>86379</v>
      </c>
      <c r="O5" s="109">
        <v>96670</v>
      </c>
      <c r="P5" s="109">
        <v>105909</v>
      </c>
      <c r="Q5" s="109">
        <v>111494</v>
      </c>
      <c r="R5" s="109">
        <v>116883</v>
      </c>
      <c r="S5" s="109">
        <v>118769</v>
      </c>
      <c r="T5" s="109">
        <v>131639</v>
      </c>
      <c r="U5" s="109">
        <v>125406</v>
      </c>
      <c r="V5" s="109">
        <v>145688</v>
      </c>
      <c r="W5" s="109">
        <v>143287</v>
      </c>
      <c r="X5" s="109">
        <v>174191</v>
      </c>
      <c r="Y5" s="109">
        <v>165227</v>
      </c>
      <c r="Z5" s="109">
        <v>154973</v>
      </c>
      <c r="AA5" s="109">
        <v>157198</v>
      </c>
      <c r="AB5" s="109">
        <v>170733</v>
      </c>
      <c r="AC5" s="109">
        <v>186515</v>
      </c>
      <c r="AD5" s="109">
        <v>207316</v>
      </c>
      <c r="AE5" s="109">
        <v>216864</v>
      </c>
      <c r="AF5" s="109">
        <v>200228</v>
      </c>
    </row>
    <row r="6" spans="1:32" ht="15" customHeight="1">
      <c r="A6" s="108" t="s">
        <v>141</v>
      </c>
      <c r="B6" s="109">
        <v>389734</v>
      </c>
      <c r="C6" s="109">
        <v>430941</v>
      </c>
      <c r="D6" s="109">
        <v>486518</v>
      </c>
      <c r="E6" s="109">
        <v>541372</v>
      </c>
      <c r="F6" s="109">
        <v>610679</v>
      </c>
      <c r="G6" s="109">
        <v>674402</v>
      </c>
      <c r="H6" s="109">
        <v>729350</v>
      </c>
      <c r="I6" s="109">
        <v>775255</v>
      </c>
      <c r="J6" s="109">
        <v>753751</v>
      </c>
      <c r="K6" s="109">
        <v>757488</v>
      </c>
      <c r="L6" s="109">
        <v>774547</v>
      </c>
      <c r="M6" s="109">
        <v>808923</v>
      </c>
      <c r="N6" s="109">
        <v>819178</v>
      </c>
      <c r="O6" s="109">
        <v>851800</v>
      </c>
      <c r="P6" s="109">
        <v>921789</v>
      </c>
      <c r="Q6" s="109">
        <v>988723</v>
      </c>
      <c r="R6" s="109">
        <v>1061841</v>
      </c>
      <c r="S6" s="109">
        <v>1146536</v>
      </c>
      <c r="T6" s="109">
        <v>1205893</v>
      </c>
      <c r="U6" s="109">
        <v>1256592</v>
      </c>
      <c r="V6" s="109">
        <v>1370639</v>
      </c>
      <c r="W6" s="109">
        <v>1427428</v>
      </c>
      <c r="X6" s="109">
        <v>1535512</v>
      </c>
      <c r="Y6" s="109">
        <v>1563979</v>
      </c>
      <c r="Z6" s="109">
        <v>1661209</v>
      </c>
      <c r="AA6" s="109">
        <v>1809241</v>
      </c>
      <c r="AB6" s="109">
        <v>2016396</v>
      </c>
      <c r="AC6" s="109">
        <v>2193145</v>
      </c>
      <c r="AD6" s="109">
        <v>2373670</v>
      </c>
      <c r="AE6" s="109">
        <v>2530623</v>
      </c>
      <c r="AF6" s="109">
        <v>2452113</v>
      </c>
    </row>
    <row r="7" spans="1:32" ht="15" customHeight="1">
      <c r="A7" s="110" t="s">
        <v>74</v>
      </c>
      <c r="B7" s="111">
        <v>420525</v>
      </c>
      <c r="C7" s="111">
        <v>461276</v>
      </c>
      <c r="D7" s="111">
        <v>522646</v>
      </c>
      <c r="E7" s="111">
        <v>585704</v>
      </c>
      <c r="F7" s="111">
        <v>659721</v>
      </c>
      <c r="G7" s="111">
        <v>735787</v>
      </c>
      <c r="H7" s="111">
        <v>805256</v>
      </c>
      <c r="I7" s="111">
        <v>844836</v>
      </c>
      <c r="J7" s="111">
        <v>815841</v>
      </c>
      <c r="K7" s="111">
        <v>825179</v>
      </c>
      <c r="L7" s="111">
        <v>845028</v>
      </c>
      <c r="M7" s="111">
        <v>882429</v>
      </c>
      <c r="N7" s="111">
        <v>905557</v>
      </c>
      <c r="O7" s="111">
        <v>948470</v>
      </c>
      <c r="P7" s="111">
        <v>1027698</v>
      </c>
      <c r="Q7" s="111">
        <v>1100217</v>
      </c>
      <c r="R7" s="111">
        <v>1178724</v>
      </c>
      <c r="S7" s="111">
        <v>1265305</v>
      </c>
      <c r="T7" s="111">
        <v>1337532</v>
      </c>
      <c r="U7" s="111">
        <v>1381998</v>
      </c>
      <c r="V7" s="111">
        <v>1516327</v>
      </c>
      <c r="W7" s="111">
        <v>1570715</v>
      </c>
      <c r="X7" s="111">
        <v>1709703</v>
      </c>
      <c r="Y7" s="111">
        <v>1729206</v>
      </c>
      <c r="Z7" s="111">
        <v>1816182</v>
      </c>
      <c r="AA7" s="111">
        <v>1966439</v>
      </c>
      <c r="AB7" s="111">
        <v>2187129</v>
      </c>
      <c r="AC7" s="111">
        <v>2379660</v>
      </c>
      <c r="AD7" s="111">
        <v>2580986</v>
      </c>
      <c r="AE7" s="111">
        <v>2747487</v>
      </c>
      <c r="AF7" s="111">
        <v>2652341</v>
      </c>
    </row>
    <row r="8" spans="1:32" s="107" customFormat="1" ht="15" customHeight="1">
      <c r="A8" s="105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ht="15" customHeight="1">
      <c r="A9" s="4" t="s">
        <v>142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>
      <c r="A10" s="4" t="s">
        <v>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customHeight="1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  <c r="Q11" s="5"/>
      <c r="R11" s="7"/>
      <c r="S11" s="5"/>
      <c r="T11" s="7"/>
      <c r="U11" s="7"/>
      <c r="V11" s="7"/>
      <c r="W11" s="5"/>
      <c r="X11" s="5"/>
      <c r="Y11" s="7"/>
      <c r="Z11" s="7"/>
      <c r="AA11" s="7"/>
      <c r="AB11" s="7"/>
      <c r="AC11" s="7"/>
      <c r="AD11" s="7"/>
      <c r="AE11" s="7"/>
      <c r="AF11" s="7" t="s">
        <v>5</v>
      </c>
    </row>
    <row r="12" spans="1:32" ht="13.5">
      <c r="A12" s="10"/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 t="s">
        <v>6</v>
      </c>
      <c r="R12" s="11" t="s">
        <v>7</v>
      </c>
      <c r="S12" s="11" t="s">
        <v>8</v>
      </c>
      <c r="T12" s="11" t="s">
        <v>9</v>
      </c>
      <c r="U12" s="11">
        <v>2009</v>
      </c>
      <c r="V12" s="12" t="s">
        <v>10</v>
      </c>
      <c r="W12" s="12" t="s">
        <v>11</v>
      </c>
      <c r="X12" s="12">
        <v>2012</v>
      </c>
      <c r="Y12" s="12">
        <v>2013</v>
      </c>
      <c r="Z12" s="12">
        <v>2014</v>
      </c>
      <c r="AA12" s="12">
        <v>2015</v>
      </c>
      <c r="AB12" s="12">
        <v>2016</v>
      </c>
      <c r="AC12" s="12">
        <v>2017</v>
      </c>
      <c r="AD12" s="12" t="s">
        <v>12</v>
      </c>
      <c r="AE12" s="12" t="s">
        <v>13</v>
      </c>
      <c r="AF12" s="12" t="s">
        <v>14</v>
      </c>
    </row>
    <row r="13" spans="1:32" ht="15" customHeight="1">
      <c r="A13" s="108" t="s">
        <v>140</v>
      </c>
      <c r="B13" s="109">
        <v>43866</v>
      </c>
      <c r="C13" s="109">
        <v>42997</v>
      </c>
      <c r="D13" s="109">
        <v>52591</v>
      </c>
      <c r="E13" s="109">
        <v>64833</v>
      </c>
      <c r="F13" s="109">
        <v>69710</v>
      </c>
      <c r="G13" s="109">
        <v>80993</v>
      </c>
      <c r="H13" s="109">
        <v>84765</v>
      </c>
      <c r="I13" s="109">
        <v>72919</v>
      </c>
      <c r="J13" s="109">
        <v>61564</v>
      </c>
      <c r="K13" s="109">
        <v>67793</v>
      </c>
      <c r="L13" s="109">
        <v>70869</v>
      </c>
      <c r="M13" s="109">
        <v>74981</v>
      </c>
      <c r="N13" s="109">
        <v>86379</v>
      </c>
      <c r="O13" s="109">
        <v>95599</v>
      </c>
      <c r="P13" s="109">
        <v>107121</v>
      </c>
      <c r="Q13" s="109">
        <v>111595</v>
      </c>
      <c r="R13" s="109">
        <v>114570</v>
      </c>
      <c r="S13" s="109">
        <v>113717</v>
      </c>
      <c r="T13" s="109">
        <v>122635</v>
      </c>
      <c r="U13" s="109">
        <v>126423</v>
      </c>
      <c r="V13" s="109">
        <v>140147</v>
      </c>
      <c r="W13" s="109">
        <v>132319</v>
      </c>
      <c r="X13" s="109">
        <v>168819</v>
      </c>
      <c r="Y13" s="109">
        <v>169863</v>
      </c>
      <c r="Z13" s="109">
        <v>158580</v>
      </c>
      <c r="AA13" s="109">
        <v>161986</v>
      </c>
      <c r="AB13" s="109">
        <v>167968</v>
      </c>
      <c r="AC13" s="109">
        <v>176957</v>
      </c>
      <c r="AD13" s="109">
        <v>197451</v>
      </c>
      <c r="AE13" s="109">
        <v>205960</v>
      </c>
      <c r="AF13" s="109">
        <v>188828</v>
      </c>
    </row>
    <row r="14" spans="1:32" ht="15" customHeight="1">
      <c r="A14" s="108" t="s">
        <v>141</v>
      </c>
      <c r="B14" s="109">
        <v>597734</v>
      </c>
      <c r="C14" s="109">
        <v>642667</v>
      </c>
      <c r="D14" s="109">
        <v>669081</v>
      </c>
      <c r="E14" s="109">
        <v>723535</v>
      </c>
      <c r="F14" s="109">
        <v>794184</v>
      </c>
      <c r="G14" s="109">
        <v>867866</v>
      </c>
      <c r="H14" s="109">
        <v>886140</v>
      </c>
      <c r="I14" s="109">
        <v>875067</v>
      </c>
      <c r="J14" s="109">
        <v>778656</v>
      </c>
      <c r="K14" s="109">
        <v>779085</v>
      </c>
      <c r="L14" s="109">
        <v>793420</v>
      </c>
      <c r="M14" s="109">
        <v>813491</v>
      </c>
      <c r="N14" s="109">
        <v>819178</v>
      </c>
      <c r="O14" s="109">
        <v>854507</v>
      </c>
      <c r="P14" s="109">
        <v>888232</v>
      </c>
      <c r="Q14" s="109">
        <v>900268</v>
      </c>
      <c r="R14" s="109">
        <v>947894</v>
      </c>
      <c r="S14" s="109">
        <v>1021458</v>
      </c>
      <c r="T14" s="109">
        <v>1011484</v>
      </c>
      <c r="U14" s="109">
        <v>980411</v>
      </c>
      <c r="V14" s="109">
        <v>1067990</v>
      </c>
      <c r="W14" s="109">
        <v>1074546</v>
      </c>
      <c r="X14" s="109">
        <v>1106475</v>
      </c>
      <c r="Y14" s="109">
        <v>1115297</v>
      </c>
      <c r="Z14" s="109">
        <v>1113335</v>
      </c>
      <c r="AA14" s="109">
        <v>1178681</v>
      </c>
      <c r="AB14" s="109">
        <v>1253798</v>
      </c>
      <c r="AC14" s="109">
        <v>1335258</v>
      </c>
      <c r="AD14" s="109">
        <v>1414243</v>
      </c>
      <c r="AE14" s="109">
        <v>1478605</v>
      </c>
      <c r="AF14" s="109">
        <v>1438120</v>
      </c>
    </row>
    <row r="15" spans="1:32" ht="15" customHeight="1">
      <c r="A15" s="110" t="s">
        <v>74</v>
      </c>
      <c r="B15" s="111">
        <v>642690</v>
      </c>
      <c r="C15" s="111">
        <v>686532</v>
      </c>
      <c r="D15" s="111">
        <v>722968</v>
      </c>
      <c r="E15" s="111">
        <v>789374</v>
      </c>
      <c r="F15" s="111">
        <v>865113</v>
      </c>
      <c r="G15" s="111">
        <v>949818</v>
      </c>
      <c r="H15" s="111">
        <v>971839</v>
      </c>
      <c r="I15" s="111">
        <v>948037</v>
      </c>
      <c r="J15" s="111">
        <v>840031</v>
      </c>
      <c r="K15" s="111">
        <v>846927</v>
      </c>
      <c r="L15" s="111">
        <v>864384</v>
      </c>
      <c r="M15" s="111">
        <v>888610</v>
      </c>
      <c r="N15" s="111">
        <v>905557</v>
      </c>
      <c r="O15" s="111">
        <v>950106</v>
      </c>
      <c r="P15" s="111">
        <v>995453</v>
      </c>
      <c r="Q15" s="111">
        <v>1011836</v>
      </c>
      <c r="R15" s="111">
        <v>1062673</v>
      </c>
      <c r="S15" s="111">
        <v>1136182</v>
      </c>
      <c r="T15" s="111">
        <v>1134493</v>
      </c>
      <c r="U15" s="111">
        <v>1106520</v>
      </c>
      <c r="V15" s="111">
        <v>1207295</v>
      </c>
      <c r="W15" s="111">
        <v>1207515</v>
      </c>
      <c r="X15" s="111">
        <v>1270509</v>
      </c>
      <c r="Y15" s="111">
        <v>1280384</v>
      </c>
      <c r="Z15" s="111">
        <v>1270224</v>
      </c>
      <c r="AA15" s="111">
        <v>1340744</v>
      </c>
      <c r="AB15" s="111">
        <v>1423314</v>
      </c>
      <c r="AC15" s="111">
        <v>1514519</v>
      </c>
      <c r="AD15" s="111">
        <v>1610858</v>
      </c>
      <c r="AE15" s="111">
        <v>1683855</v>
      </c>
      <c r="AF15" s="111">
        <v>1630334</v>
      </c>
    </row>
    <row r="16" spans="1:32" ht="15" customHeight="1">
      <c r="A16" s="97" t="s">
        <v>76</v>
      </c>
    </row>
    <row r="17" spans="1:32" s="107" customFormat="1" ht="15" customHeight="1">
      <c r="A17" s="1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15" customHeight="1">
      <c r="A18" s="4" t="s">
        <v>143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>
      <c r="A19" s="4" t="s">
        <v>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>
      <c r="A20" s="5" t="s">
        <v>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5"/>
      <c r="R20" s="7"/>
      <c r="S20" s="5"/>
      <c r="T20" s="7"/>
      <c r="U20" s="7"/>
      <c r="V20" s="7"/>
      <c r="W20" s="5"/>
      <c r="X20" s="5"/>
      <c r="Y20" s="7"/>
      <c r="Z20" s="7"/>
      <c r="AA20" s="7"/>
      <c r="AB20" s="7"/>
      <c r="AC20" s="7"/>
      <c r="AD20" s="7"/>
      <c r="AE20" s="7"/>
      <c r="AF20" s="7"/>
    </row>
    <row r="21" spans="1:32" ht="13.5">
      <c r="A21" s="10"/>
      <c r="B21" s="11">
        <v>1990</v>
      </c>
      <c r="C21" s="11">
        <v>1991</v>
      </c>
      <c r="D21" s="11">
        <v>1992</v>
      </c>
      <c r="E21" s="11">
        <v>1993</v>
      </c>
      <c r="F21" s="11">
        <v>1994</v>
      </c>
      <c r="G21" s="11">
        <v>1995</v>
      </c>
      <c r="H21" s="11">
        <v>1996</v>
      </c>
      <c r="I21" s="11">
        <v>1997</v>
      </c>
      <c r="J21" s="11">
        <v>1998</v>
      </c>
      <c r="K21" s="11">
        <v>1999</v>
      </c>
      <c r="L21" s="11">
        <v>2000</v>
      </c>
      <c r="M21" s="11">
        <v>2001</v>
      </c>
      <c r="N21" s="11">
        <v>2002</v>
      </c>
      <c r="O21" s="11">
        <v>2003</v>
      </c>
      <c r="P21" s="11">
        <v>2004</v>
      </c>
      <c r="Q21" s="11" t="s">
        <v>6</v>
      </c>
      <c r="R21" s="11" t="s">
        <v>7</v>
      </c>
      <c r="S21" s="11" t="s">
        <v>8</v>
      </c>
      <c r="T21" s="11" t="s">
        <v>9</v>
      </c>
      <c r="U21" s="11">
        <v>2009</v>
      </c>
      <c r="V21" s="12" t="s">
        <v>10</v>
      </c>
      <c r="W21" s="12" t="s">
        <v>11</v>
      </c>
      <c r="X21" s="12">
        <v>2012</v>
      </c>
      <c r="Y21" s="12">
        <v>2013</v>
      </c>
      <c r="Z21" s="12">
        <v>2014</v>
      </c>
      <c r="AA21" s="12">
        <v>2015</v>
      </c>
      <c r="AB21" s="12">
        <v>2016</v>
      </c>
      <c r="AC21" s="12">
        <v>2017</v>
      </c>
      <c r="AD21" s="12" t="s">
        <v>12</v>
      </c>
      <c r="AE21" s="12" t="s">
        <v>13</v>
      </c>
      <c r="AF21" s="12" t="s">
        <v>14</v>
      </c>
    </row>
    <row r="22" spans="1:32" ht="15" customHeight="1">
      <c r="A22" s="112" t="s">
        <v>140</v>
      </c>
      <c r="B22" s="113">
        <v>50.783176466502269</v>
      </c>
      <c r="C22" s="113">
        <v>49.77714490790585</v>
      </c>
      <c r="D22" s="113">
        <v>60.884011160119925</v>
      </c>
      <c r="E22" s="113">
        <v>75.056437328517333</v>
      </c>
      <c r="F22" s="113">
        <v>80.702485557832333</v>
      </c>
      <c r="G22" s="113">
        <v>93.764688176524373</v>
      </c>
      <c r="H22" s="113">
        <v>98.131490292779475</v>
      </c>
      <c r="I22" s="113">
        <v>84.417508885261455</v>
      </c>
      <c r="J22" s="113">
        <v>71.271952673682264</v>
      </c>
      <c r="K22" s="113">
        <v>78.483196147211714</v>
      </c>
      <c r="L22" s="113">
        <v>82.044246865557596</v>
      </c>
      <c r="M22" s="113">
        <v>86.804663170446517</v>
      </c>
      <c r="N22" s="113">
        <v>100</v>
      </c>
      <c r="O22" s="113">
        <v>110.67389064471689</v>
      </c>
      <c r="P22" s="113">
        <v>124.01278088424272</v>
      </c>
      <c r="Q22" s="113">
        <v>129.19228053114765</v>
      </c>
      <c r="R22" s="113">
        <v>132.63640468169351</v>
      </c>
      <c r="S22" s="113">
        <v>131.64889614373868</v>
      </c>
      <c r="T22" s="113">
        <v>141.97316477384553</v>
      </c>
      <c r="U22" s="113">
        <v>146.35848991074224</v>
      </c>
      <c r="V22" s="113">
        <v>162.24661086606702</v>
      </c>
      <c r="W22" s="113">
        <v>153.18422301716856</v>
      </c>
      <c r="X22" s="113">
        <v>195.43986385579834</v>
      </c>
      <c r="Y22" s="113">
        <v>196.64849095266214</v>
      </c>
      <c r="Z22" s="113">
        <v>183.58628833397009</v>
      </c>
      <c r="AA22" s="113">
        <v>187.5293763530488</v>
      </c>
      <c r="AB22" s="113">
        <v>194.45467069542369</v>
      </c>
      <c r="AC22" s="113">
        <v>204.86113522962759</v>
      </c>
      <c r="AD22" s="113">
        <v>228.58680929392563</v>
      </c>
      <c r="AE22" s="113">
        <v>238.43758320888179</v>
      </c>
      <c r="AF22" s="113">
        <v>218.60405885689812</v>
      </c>
    </row>
    <row r="23" spans="1:32" ht="15" customHeight="1">
      <c r="A23" s="112" t="s">
        <v>141</v>
      </c>
      <c r="B23" s="113">
        <v>72.96753574925107</v>
      </c>
      <c r="C23" s="113">
        <v>78.452668406622237</v>
      </c>
      <c r="D23" s="113">
        <v>81.677120235162548</v>
      </c>
      <c r="E23" s="113">
        <v>88.324515550954715</v>
      </c>
      <c r="F23" s="113">
        <v>96.94889267045744</v>
      </c>
      <c r="G23" s="113">
        <v>105.94351899098851</v>
      </c>
      <c r="H23" s="113">
        <v>108.17429179006271</v>
      </c>
      <c r="I23" s="113">
        <v>106.82257091865259</v>
      </c>
      <c r="J23" s="113">
        <v>95.05333395183952</v>
      </c>
      <c r="K23" s="113">
        <v>95.105703522311387</v>
      </c>
      <c r="L23" s="113">
        <v>96.855628447053007</v>
      </c>
      <c r="M23" s="113">
        <v>99.305767488872988</v>
      </c>
      <c r="N23" s="113">
        <v>100</v>
      </c>
      <c r="O23" s="113">
        <v>104.31273789091016</v>
      </c>
      <c r="P23" s="113">
        <v>108.42966974210734</v>
      </c>
      <c r="Q23" s="113">
        <v>109.89894748149976</v>
      </c>
      <c r="R23" s="113">
        <v>115.7128243190125</v>
      </c>
      <c r="S23" s="113">
        <v>124.69304595582403</v>
      </c>
      <c r="T23" s="113">
        <v>123.47548396075092</v>
      </c>
      <c r="U23" s="113">
        <v>119.68229127247072</v>
      </c>
      <c r="V23" s="113">
        <v>130.37337428495397</v>
      </c>
      <c r="W23" s="113">
        <v>131.17368874652396</v>
      </c>
      <c r="X23" s="113">
        <v>135.07137642856623</v>
      </c>
      <c r="Y23" s="113">
        <v>136.14830964698763</v>
      </c>
      <c r="Z23" s="113">
        <v>135.90880126175267</v>
      </c>
      <c r="AA23" s="113">
        <v>143.8858221290123</v>
      </c>
      <c r="AB23" s="113">
        <v>153.0556240524038</v>
      </c>
      <c r="AC23" s="113">
        <v>162.99973876251565</v>
      </c>
      <c r="AD23" s="113">
        <v>172.64172133528982</v>
      </c>
      <c r="AE23" s="113">
        <v>180.49862178915944</v>
      </c>
      <c r="AF23" s="113">
        <v>175.55647246386016</v>
      </c>
    </row>
    <row r="24" spans="1:32" ht="15" customHeight="1">
      <c r="A24" s="116" t="s">
        <v>74</v>
      </c>
      <c r="B24" s="116">
        <v>70.971788633956777</v>
      </c>
      <c r="C24" s="116">
        <v>75.81322876417498</v>
      </c>
      <c r="D24" s="116">
        <v>79.836829708124398</v>
      </c>
      <c r="E24" s="116">
        <v>87.169995925159881</v>
      </c>
      <c r="F24" s="116">
        <v>95.533798535045293</v>
      </c>
      <c r="G24" s="116">
        <v>104.88770999506382</v>
      </c>
      <c r="H24" s="116">
        <v>107.3194729873437</v>
      </c>
      <c r="I24" s="116">
        <v>104.69103546215203</v>
      </c>
      <c r="J24" s="116">
        <v>92.764011542067479</v>
      </c>
      <c r="K24" s="116">
        <v>93.525531799765233</v>
      </c>
      <c r="L24" s="116">
        <v>95.453295595970218</v>
      </c>
      <c r="M24" s="116">
        <v>98.128555132366046</v>
      </c>
      <c r="N24" s="116">
        <v>100</v>
      </c>
      <c r="O24" s="116">
        <v>104.91951362531569</v>
      </c>
      <c r="P24" s="116">
        <v>109.92714980945429</v>
      </c>
      <c r="Q24" s="116">
        <v>111.73631256784498</v>
      </c>
      <c r="R24" s="116">
        <v>117.35020545366001</v>
      </c>
      <c r="S24" s="116">
        <v>125.46775078763677</v>
      </c>
      <c r="T24" s="116">
        <v>125.28123574772211</v>
      </c>
      <c r="U24" s="116">
        <v>122.19219773023674</v>
      </c>
      <c r="V24" s="116">
        <v>133.3207075866014</v>
      </c>
      <c r="W24" s="116">
        <v>133.34500202637713</v>
      </c>
      <c r="X24" s="116">
        <v>140.30138356834522</v>
      </c>
      <c r="Y24" s="116">
        <v>141.39187262646084</v>
      </c>
      <c r="Z24" s="116">
        <v>140.26991122590849</v>
      </c>
      <c r="AA24" s="116">
        <v>148.05738346675031</v>
      </c>
      <c r="AB24" s="116">
        <v>157.17552843167243</v>
      </c>
      <c r="AC24" s="116">
        <v>167.24723015779239</v>
      </c>
      <c r="AD24" s="116">
        <v>177.88587576486074</v>
      </c>
      <c r="AE24" s="116">
        <v>185.94688131172308</v>
      </c>
      <c r="AF24" s="116">
        <v>180.03659626064399</v>
      </c>
    </row>
    <row r="26" spans="1:32" ht="15" customHeight="1">
      <c r="A26" s="4" t="s">
        <v>144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4" t="s">
        <v>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 t="s">
        <v>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  <c r="R28" s="7"/>
      <c r="S28" s="5"/>
      <c r="T28" s="7"/>
      <c r="U28" s="7"/>
      <c r="V28" s="7"/>
      <c r="W28" s="5"/>
      <c r="X28" s="5"/>
      <c r="Y28" s="7"/>
      <c r="Z28" s="7"/>
      <c r="AA28" s="7"/>
      <c r="AB28" s="7"/>
      <c r="AC28" s="7"/>
      <c r="AD28" s="7"/>
      <c r="AE28" s="7"/>
      <c r="AF28" s="7" t="s">
        <v>65</v>
      </c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112" t="s">
        <v>140</v>
      </c>
      <c r="B30" s="113"/>
      <c r="C30" s="113">
        <v>-1.9810331464004065</v>
      </c>
      <c r="D30" s="113">
        <v>22.31318464078889</v>
      </c>
      <c r="E30" s="113">
        <v>23.277747143047293</v>
      </c>
      <c r="F30" s="113">
        <v>7.5224037141579174</v>
      </c>
      <c r="G30" s="113">
        <v>16.185626165542956</v>
      </c>
      <c r="H30" s="113">
        <v>4.657192596891079</v>
      </c>
      <c r="I30" s="113">
        <v>-13.975107650563316</v>
      </c>
      <c r="J30" s="113">
        <v>-15.572073122231529</v>
      </c>
      <c r="K30" s="113">
        <v>10.117926060684823</v>
      </c>
      <c r="L30" s="113">
        <v>4.5373416134409297</v>
      </c>
      <c r="M30" s="113">
        <v>5.8022548646093526</v>
      </c>
      <c r="N30" s="113">
        <v>15.201184300022661</v>
      </c>
      <c r="O30" s="113">
        <v>10.673890644716892</v>
      </c>
      <c r="P30" s="113">
        <v>12.052427326645685</v>
      </c>
      <c r="Q30" s="113">
        <v>4.1765853567461022</v>
      </c>
      <c r="R30" s="113">
        <v>2.6658900488372979</v>
      </c>
      <c r="S30" s="113">
        <v>-0.74452299903988717</v>
      </c>
      <c r="T30" s="113">
        <v>7.842275121573735</v>
      </c>
      <c r="U30" s="113">
        <v>3.0888408692461411</v>
      </c>
      <c r="V30" s="113">
        <v>10.855619626175624</v>
      </c>
      <c r="W30" s="113">
        <v>-5.585563729512586</v>
      </c>
      <c r="X30" s="113">
        <v>27.584851759762401</v>
      </c>
      <c r="Y30" s="113">
        <v>0.61841380413341085</v>
      </c>
      <c r="Z30" s="113">
        <v>-6.6424118260009521</v>
      </c>
      <c r="AA30" s="113">
        <v>2.1478118299911699</v>
      </c>
      <c r="AB30" s="113">
        <v>3.6929117331127514</v>
      </c>
      <c r="AC30" s="113">
        <v>5.3516145932558601</v>
      </c>
      <c r="AD30" s="113">
        <v>11.581344620444511</v>
      </c>
      <c r="AE30" s="113">
        <v>4.3094236038308225</v>
      </c>
      <c r="AF30" s="113">
        <v>-8.3181200233054966</v>
      </c>
    </row>
    <row r="31" spans="1:32" ht="15" customHeight="1">
      <c r="A31" s="112" t="s">
        <v>141</v>
      </c>
      <c r="B31" s="113"/>
      <c r="C31" s="113">
        <v>7.5172233802996118</v>
      </c>
      <c r="D31" s="113">
        <v>4.1100601088899964</v>
      </c>
      <c r="E31" s="113">
        <v>8.1386259660638984</v>
      </c>
      <c r="F31" s="113">
        <v>9.764420518703318</v>
      </c>
      <c r="G31" s="113">
        <v>9.277698870790644</v>
      </c>
      <c r="H31" s="113">
        <v>2.1056246010328721</v>
      </c>
      <c r="I31" s="113">
        <v>-1.2495768163044261</v>
      </c>
      <c r="J31" s="113">
        <v>-11.017556369969384</v>
      </c>
      <c r="K31" s="113">
        <v>5.5094932807307373E-2</v>
      </c>
      <c r="L31" s="113">
        <v>1.8399789496653227</v>
      </c>
      <c r="M31" s="113">
        <v>2.5296816314184269</v>
      </c>
      <c r="N31" s="113">
        <v>0.69908579197557685</v>
      </c>
      <c r="O31" s="113">
        <v>4.3127378909101566</v>
      </c>
      <c r="P31" s="113" t="s">
        <v>145</v>
      </c>
      <c r="Q31" s="113">
        <v>1.3550513829720074</v>
      </c>
      <c r="R31" s="113">
        <v>5.2902024730413473</v>
      </c>
      <c r="S31" s="113">
        <v>7.7607833787322278</v>
      </c>
      <c r="T31" s="113">
        <v>-0.97644739186534935</v>
      </c>
      <c r="U31" s="113">
        <v>-3.072020911848341</v>
      </c>
      <c r="V31" s="113">
        <v>8.9328863099251237</v>
      </c>
      <c r="W31" s="113">
        <v>0.61386342568749797</v>
      </c>
      <c r="X31" s="113">
        <v>2.971394430764235</v>
      </c>
      <c r="Y31" s="113">
        <v>0.79730676246639121</v>
      </c>
      <c r="Z31" s="113">
        <v>-0.17591726688047515</v>
      </c>
      <c r="AA31" s="113">
        <v>5.8693924110892084</v>
      </c>
      <c r="AB31" s="113">
        <v>6.3729711431676606</v>
      </c>
      <c r="AC31" s="113">
        <v>6.4970593349167984</v>
      </c>
      <c r="AD31" s="113">
        <v>5.9153362121777207</v>
      </c>
      <c r="AE31" s="113">
        <v>4.5509859338176</v>
      </c>
      <c r="AF31" s="113">
        <v>-2.7380537736582795</v>
      </c>
    </row>
    <row r="32" spans="1:32" ht="15" customHeight="1">
      <c r="A32" s="116" t="s">
        <v>74</v>
      </c>
      <c r="B32" s="116"/>
      <c r="C32" s="116">
        <v>6.8216402931428917</v>
      </c>
      <c r="D32" s="116">
        <v>5.3072544324226527</v>
      </c>
      <c r="E32" s="116">
        <v>9.1851921523497708</v>
      </c>
      <c r="F32" s="116">
        <v>9.5948181723745734</v>
      </c>
      <c r="G32" s="116">
        <v>9.7912064666696637</v>
      </c>
      <c r="H32" s="116">
        <v>2.3184441650926857</v>
      </c>
      <c r="I32" s="116">
        <v>-2.4491711075600051</v>
      </c>
      <c r="J32" s="116">
        <v>-11.392593327053689</v>
      </c>
      <c r="K32" s="116">
        <v>0.82092208501829589</v>
      </c>
      <c r="L32" s="116">
        <v>2.0612166101682874</v>
      </c>
      <c r="M32" s="116">
        <v>2.8026895453872243</v>
      </c>
      <c r="N32" s="116">
        <v>1.9071358638773006</v>
      </c>
      <c r="O32" s="116">
        <v>4.9195136253156875</v>
      </c>
      <c r="P32" s="116">
        <v>4.7728358730499565</v>
      </c>
      <c r="Q32" s="116">
        <v>1.6457833770152916</v>
      </c>
      <c r="R32" s="116">
        <v>5.0242331761273533</v>
      </c>
      <c r="S32" s="116">
        <v>6.9173678074064213</v>
      </c>
      <c r="T32" s="116">
        <v>-0.14865576113686529</v>
      </c>
      <c r="U32" s="116">
        <v>-2.4656829085767811</v>
      </c>
      <c r="V32" s="116">
        <v>9.1073817011893254</v>
      </c>
      <c r="W32" s="116">
        <v>1.8222555382067185E-2</v>
      </c>
      <c r="X32" s="116">
        <v>5.2168296046011875</v>
      </c>
      <c r="Y32" s="116">
        <v>0.77724754409453567</v>
      </c>
      <c r="Z32" s="116">
        <v>-0.79351194641607492</v>
      </c>
      <c r="AA32" s="116">
        <v>5.5517766945042837</v>
      </c>
      <c r="AB32" s="116">
        <v>6.1585209406120924</v>
      </c>
      <c r="AC32" s="116">
        <v>6.4079324730874703</v>
      </c>
      <c r="AD32" s="116">
        <v>6.3610294753647878</v>
      </c>
      <c r="AE32" s="116">
        <v>4.5315601995954893</v>
      </c>
      <c r="AF32" s="116">
        <v>-3.1784803323326543</v>
      </c>
    </row>
    <row r="34" spans="2:32" ht="1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2:32" ht="1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2:32" ht="1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</row>
    <row r="37" spans="2:32" ht="15" customHeigh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2:32" ht="15" customHeight="1"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2:32" ht="15" customHeigh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</row>
    <row r="42" spans="2:32" ht="1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  <row r="43" spans="2:32" ht="1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</row>
    <row r="44" spans="2:32" ht="1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2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4C9B-1734-4383-9B01-694A777FB5DE}">
  <dimension ref="A1:AF55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0.375" style="6" customWidth="1"/>
    <col min="2" max="2" width="0.375" style="6" hidden="1" customWidth="1"/>
    <col min="3" max="24" width="7.25" style="6" hidden="1" customWidth="1"/>
    <col min="25" max="28" width="7.25" style="6" customWidth="1"/>
    <col min="29" max="29" width="8.25" style="6" customWidth="1"/>
    <col min="30" max="32" width="7.25" style="6" customWidth="1"/>
    <col min="33" max="16384" width="7.75" style="5"/>
  </cols>
  <sheetData>
    <row r="1" spans="1:32" ht="15" customHeight="1">
      <c r="A1" s="4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7"/>
      <c r="U3" s="7"/>
      <c r="V3" s="7"/>
      <c r="W3" s="5"/>
      <c r="X3" s="5"/>
      <c r="Y3" s="7"/>
      <c r="Z3" s="7"/>
      <c r="AA3" s="7"/>
      <c r="AB3" s="7"/>
      <c r="AC3" s="7"/>
      <c r="AD3" s="7"/>
      <c r="AE3" s="7"/>
      <c r="AF3" s="7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08" t="s">
        <v>147</v>
      </c>
      <c r="B5" s="109">
        <v>67400</v>
      </c>
      <c r="C5" s="109">
        <v>79811</v>
      </c>
      <c r="D5" s="109">
        <v>95920</v>
      </c>
      <c r="E5" s="109">
        <v>113860</v>
      </c>
      <c r="F5" s="109">
        <v>127044</v>
      </c>
      <c r="G5" s="109">
        <v>136601</v>
      </c>
      <c r="H5" s="109">
        <v>154792</v>
      </c>
      <c r="I5" s="109">
        <v>162341</v>
      </c>
      <c r="J5" s="109">
        <v>157813</v>
      </c>
      <c r="K5" s="109">
        <v>165396</v>
      </c>
      <c r="L5" s="109">
        <v>168637</v>
      </c>
      <c r="M5" s="109">
        <v>171852</v>
      </c>
      <c r="N5" s="109">
        <v>173375</v>
      </c>
      <c r="O5" s="109">
        <v>167882</v>
      </c>
      <c r="P5" s="109">
        <v>174885</v>
      </c>
      <c r="Q5" s="109">
        <v>193709</v>
      </c>
      <c r="R5" s="109">
        <v>218900</v>
      </c>
      <c r="S5" s="109">
        <v>237044</v>
      </c>
      <c r="T5" s="109">
        <v>247918</v>
      </c>
      <c r="U5" s="109">
        <v>256551</v>
      </c>
      <c r="V5" s="109">
        <v>252338</v>
      </c>
      <c r="W5" s="109">
        <v>261560</v>
      </c>
      <c r="X5" s="109">
        <v>273405</v>
      </c>
      <c r="Y5" s="109">
        <v>273097</v>
      </c>
      <c r="Z5" s="109">
        <v>294872</v>
      </c>
      <c r="AA5" s="109">
        <v>312973</v>
      </c>
      <c r="AB5" s="109">
        <v>354305</v>
      </c>
      <c r="AC5" s="109">
        <v>376326</v>
      </c>
      <c r="AD5" s="109">
        <v>384590</v>
      </c>
      <c r="AE5" s="109">
        <v>399603</v>
      </c>
      <c r="AF5" s="109">
        <v>332896</v>
      </c>
    </row>
    <row r="6" spans="1:32" ht="15" customHeight="1">
      <c r="A6" s="108" t="s">
        <v>148</v>
      </c>
      <c r="B6" s="109">
        <v>13372</v>
      </c>
      <c r="C6" s="109">
        <v>16292</v>
      </c>
      <c r="D6" s="109">
        <v>18999</v>
      </c>
      <c r="E6" s="109">
        <v>22204</v>
      </c>
      <c r="F6" s="109">
        <v>23588</v>
      </c>
      <c r="G6" s="109">
        <v>25211</v>
      </c>
      <c r="H6" s="109">
        <v>26179</v>
      </c>
      <c r="I6" s="109">
        <v>30379</v>
      </c>
      <c r="J6" s="109">
        <v>35801</v>
      </c>
      <c r="K6" s="109">
        <v>38985</v>
      </c>
      <c r="L6" s="109">
        <v>41452</v>
      </c>
      <c r="M6" s="109">
        <v>45757</v>
      </c>
      <c r="N6" s="109">
        <v>48888</v>
      </c>
      <c r="O6" s="109">
        <v>53779</v>
      </c>
      <c r="P6" s="109">
        <v>60386</v>
      </c>
      <c r="Q6" s="109">
        <v>70538</v>
      </c>
      <c r="R6" s="109">
        <v>84055</v>
      </c>
      <c r="S6" s="109">
        <v>90980</v>
      </c>
      <c r="T6" s="109">
        <v>99723</v>
      </c>
      <c r="U6" s="109">
        <v>106564</v>
      </c>
      <c r="V6" s="109">
        <v>112663</v>
      </c>
      <c r="W6" s="109">
        <v>115418</v>
      </c>
      <c r="X6" s="109">
        <v>119717</v>
      </c>
      <c r="Y6" s="109">
        <v>127987</v>
      </c>
      <c r="Z6" s="109">
        <v>135351</v>
      </c>
      <c r="AA6" s="109">
        <v>147693</v>
      </c>
      <c r="AB6" s="109">
        <v>151448</v>
      </c>
      <c r="AC6" s="109">
        <v>154991</v>
      </c>
      <c r="AD6" s="109">
        <v>160123</v>
      </c>
      <c r="AE6" s="109">
        <v>163790</v>
      </c>
      <c r="AF6" s="109">
        <v>149844</v>
      </c>
    </row>
    <row r="7" spans="1:32" ht="15" customHeight="1">
      <c r="A7" s="108" t="s">
        <v>149</v>
      </c>
      <c r="B7" s="109">
        <v>32276</v>
      </c>
      <c r="C7" s="109">
        <v>31600</v>
      </c>
      <c r="D7" s="109">
        <v>35580</v>
      </c>
      <c r="E7" s="109">
        <v>38516</v>
      </c>
      <c r="F7" s="109">
        <v>42622</v>
      </c>
      <c r="G7" s="109">
        <v>48298</v>
      </c>
      <c r="H7" s="109">
        <v>51488</v>
      </c>
      <c r="I7" s="109">
        <v>57848</v>
      </c>
      <c r="J7" s="109">
        <v>68834</v>
      </c>
      <c r="K7" s="109">
        <v>70832</v>
      </c>
      <c r="L7" s="109">
        <v>74778</v>
      </c>
      <c r="M7" s="109">
        <v>84756</v>
      </c>
      <c r="N7" s="109">
        <v>96795</v>
      </c>
      <c r="O7" s="109">
        <v>97159</v>
      </c>
      <c r="P7" s="109">
        <v>109613</v>
      </c>
      <c r="Q7" s="109">
        <v>105678</v>
      </c>
      <c r="R7" s="109">
        <v>116171</v>
      </c>
      <c r="S7" s="109">
        <v>133172</v>
      </c>
      <c r="T7" s="109">
        <v>110882</v>
      </c>
      <c r="U7" s="109">
        <v>112989</v>
      </c>
      <c r="V7" s="109">
        <v>124079</v>
      </c>
      <c r="W7" s="109">
        <v>115781</v>
      </c>
      <c r="X7" s="109">
        <v>130506</v>
      </c>
      <c r="Y7" s="109">
        <v>135154</v>
      </c>
      <c r="Z7" s="109">
        <v>129037</v>
      </c>
      <c r="AA7" s="109">
        <v>144481</v>
      </c>
      <c r="AB7" s="109">
        <v>167223</v>
      </c>
      <c r="AC7" s="109">
        <v>182292</v>
      </c>
      <c r="AD7" s="109">
        <v>181421</v>
      </c>
      <c r="AE7" s="109">
        <v>173570</v>
      </c>
      <c r="AF7" s="109">
        <v>64426</v>
      </c>
    </row>
    <row r="8" spans="1:32" ht="15" customHeight="1">
      <c r="A8" s="108" t="s">
        <v>150</v>
      </c>
      <c r="B8" s="109">
        <v>10433</v>
      </c>
      <c r="C8" s="109">
        <v>11237</v>
      </c>
      <c r="D8" s="109">
        <v>12380</v>
      </c>
      <c r="E8" s="109">
        <v>14817</v>
      </c>
      <c r="F8" s="109">
        <v>17131</v>
      </c>
      <c r="G8" s="109">
        <v>19626</v>
      </c>
      <c r="H8" s="109">
        <v>22343</v>
      </c>
      <c r="I8" s="109">
        <v>25970</v>
      </c>
      <c r="J8" s="109">
        <v>30112</v>
      </c>
      <c r="K8" s="109">
        <v>35278</v>
      </c>
      <c r="L8" s="109">
        <v>39442</v>
      </c>
      <c r="M8" s="109">
        <v>41630</v>
      </c>
      <c r="N8" s="109">
        <v>44989</v>
      </c>
      <c r="O8" s="109">
        <v>50915</v>
      </c>
      <c r="P8" s="109">
        <v>60293</v>
      </c>
      <c r="Q8" s="109">
        <v>68831</v>
      </c>
      <c r="R8" s="109">
        <v>68142</v>
      </c>
      <c r="S8" s="109">
        <v>78564</v>
      </c>
      <c r="T8" s="109">
        <v>88287</v>
      </c>
      <c r="U8" s="109">
        <v>84746</v>
      </c>
      <c r="V8" s="109">
        <v>96258</v>
      </c>
      <c r="W8" s="109">
        <v>102701</v>
      </c>
      <c r="X8" s="109">
        <v>120503</v>
      </c>
      <c r="Y8" s="109">
        <v>134067</v>
      </c>
      <c r="Z8" s="109">
        <v>136277</v>
      </c>
      <c r="AA8" s="109">
        <v>148170</v>
      </c>
      <c r="AB8" s="109">
        <v>160545</v>
      </c>
      <c r="AC8" s="109">
        <v>170138</v>
      </c>
      <c r="AD8" s="109">
        <v>185903</v>
      </c>
      <c r="AE8" s="109">
        <v>197372</v>
      </c>
      <c r="AF8" s="109">
        <v>140590</v>
      </c>
    </row>
    <row r="9" spans="1:32" ht="15" customHeight="1">
      <c r="A9" s="108" t="s">
        <v>151</v>
      </c>
      <c r="B9" s="109">
        <v>1654</v>
      </c>
      <c r="C9" s="109">
        <v>1832</v>
      </c>
      <c r="D9" s="109">
        <v>2225</v>
      </c>
      <c r="E9" s="109">
        <v>2351</v>
      </c>
      <c r="F9" s="109">
        <v>2837</v>
      </c>
      <c r="G9" s="109">
        <v>3468</v>
      </c>
      <c r="H9" s="109">
        <v>4167</v>
      </c>
      <c r="I9" s="109">
        <v>4371</v>
      </c>
      <c r="J9" s="109">
        <v>3756</v>
      </c>
      <c r="K9" s="109">
        <v>6153</v>
      </c>
      <c r="L9" s="109">
        <v>6905</v>
      </c>
      <c r="M9" s="109">
        <v>8040</v>
      </c>
      <c r="N9" s="109">
        <v>8995</v>
      </c>
      <c r="O9" s="109">
        <v>9147</v>
      </c>
      <c r="P9" s="109">
        <v>12469</v>
      </c>
      <c r="Q9" s="109">
        <v>14606</v>
      </c>
      <c r="R9" s="109">
        <v>16976</v>
      </c>
      <c r="S9" s="109">
        <v>19934</v>
      </c>
      <c r="T9" s="109">
        <v>18910</v>
      </c>
      <c r="U9" s="109">
        <v>17976</v>
      </c>
      <c r="V9" s="109">
        <v>21815</v>
      </c>
      <c r="W9" s="109">
        <v>21010</v>
      </c>
      <c r="X9" s="109">
        <v>22200</v>
      </c>
      <c r="Y9" s="109">
        <v>23298</v>
      </c>
      <c r="Z9" s="109">
        <v>25044</v>
      </c>
      <c r="AA9" s="109">
        <v>25818</v>
      </c>
      <c r="AB9" s="109">
        <v>31035</v>
      </c>
      <c r="AC9" s="109">
        <v>36894</v>
      </c>
      <c r="AD9" s="109">
        <v>43029</v>
      </c>
      <c r="AE9" s="109">
        <v>49441</v>
      </c>
      <c r="AF9" s="109">
        <v>59944</v>
      </c>
    </row>
    <row r="10" spans="1:32" s="106" customFormat="1" ht="15" customHeight="1">
      <c r="A10" s="110" t="s">
        <v>74</v>
      </c>
      <c r="B10" s="111">
        <v>125135</v>
      </c>
      <c r="C10" s="111">
        <v>140772</v>
      </c>
      <c r="D10" s="111">
        <v>165104</v>
      </c>
      <c r="E10" s="111">
        <v>191748</v>
      </c>
      <c r="F10" s="111">
        <v>213222</v>
      </c>
      <c r="G10" s="111">
        <v>233204</v>
      </c>
      <c r="H10" s="111">
        <v>258969</v>
      </c>
      <c r="I10" s="111">
        <v>280909</v>
      </c>
      <c r="J10" s="111">
        <v>296316</v>
      </c>
      <c r="K10" s="111">
        <v>316644</v>
      </c>
      <c r="L10" s="111">
        <v>331214</v>
      </c>
      <c r="M10" s="111">
        <v>352035</v>
      </c>
      <c r="N10" s="111">
        <v>373042</v>
      </c>
      <c r="O10" s="111">
        <v>378882</v>
      </c>
      <c r="P10" s="111">
        <v>417646</v>
      </c>
      <c r="Q10" s="111">
        <v>453362</v>
      </c>
      <c r="R10" s="111">
        <v>504244</v>
      </c>
      <c r="S10" s="111">
        <v>559694</v>
      </c>
      <c r="T10" s="111">
        <v>565720</v>
      </c>
      <c r="U10" s="111">
        <v>578826</v>
      </c>
      <c r="V10" s="111">
        <v>607153</v>
      </c>
      <c r="W10" s="111">
        <v>616470</v>
      </c>
      <c r="X10" s="111">
        <v>666331</v>
      </c>
      <c r="Y10" s="111">
        <v>693603</v>
      </c>
      <c r="Z10" s="111">
        <v>720581</v>
      </c>
      <c r="AA10" s="111">
        <v>779135</v>
      </c>
      <c r="AB10" s="111">
        <v>864556</v>
      </c>
      <c r="AC10" s="111">
        <v>920641</v>
      </c>
      <c r="AD10" s="111">
        <v>955066</v>
      </c>
      <c r="AE10" s="111">
        <v>983776</v>
      </c>
      <c r="AF10" s="111">
        <v>747700</v>
      </c>
    </row>
    <row r="11" spans="1:32" s="107" customFormat="1" ht="15" customHeight="1">
      <c r="A11" s="10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</row>
    <row r="12" spans="1:32" ht="15" customHeight="1">
      <c r="A12" s="4" t="s">
        <v>152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5" customHeight="1">
      <c r="A13" s="4" t="s">
        <v>64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5" customHeight="1">
      <c r="A14" s="5" t="s">
        <v>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7"/>
      <c r="Q14" s="5"/>
      <c r="R14" s="7"/>
      <c r="S14" s="5"/>
      <c r="T14" s="7"/>
      <c r="U14" s="7"/>
      <c r="V14" s="7"/>
      <c r="W14" s="5"/>
      <c r="X14" s="5"/>
      <c r="Y14" s="7"/>
      <c r="Z14" s="7"/>
      <c r="AA14" s="7"/>
      <c r="AB14" s="7"/>
      <c r="AC14" s="7"/>
      <c r="AD14" s="7"/>
      <c r="AE14" s="7"/>
      <c r="AF14" s="7" t="s">
        <v>5</v>
      </c>
    </row>
    <row r="15" spans="1:32" ht="13.5">
      <c r="A15" s="10"/>
      <c r="B15" s="11">
        <v>1990</v>
      </c>
      <c r="C15" s="11">
        <v>1991</v>
      </c>
      <c r="D15" s="11">
        <v>1992</v>
      </c>
      <c r="E15" s="11">
        <v>1993</v>
      </c>
      <c r="F15" s="11">
        <v>1994</v>
      </c>
      <c r="G15" s="11">
        <v>1995</v>
      </c>
      <c r="H15" s="11">
        <v>1996</v>
      </c>
      <c r="I15" s="11">
        <v>1997</v>
      </c>
      <c r="J15" s="11">
        <v>1998</v>
      </c>
      <c r="K15" s="11">
        <v>1999</v>
      </c>
      <c r="L15" s="11">
        <v>2000</v>
      </c>
      <c r="M15" s="11">
        <v>2001</v>
      </c>
      <c r="N15" s="11">
        <v>2002</v>
      </c>
      <c r="O15" s="11">
        <v>2003</v>
      </c>
      <c r="P15" s="11">
        <v>2004</v>
      </c>
      <c r="Q15" s="11" t="s">
        <v>6</v>
      </c>
      <c r="R15" s="11" t="s">
        <v>7</v>
      </c>
      <c r="S15" s="11" t="s">
        <v>8</v>
      </c>
      <c r="T15" s="11" t="s">
        <v>9</v>
      </c>
      <c r="U15" s="11">
        <v>2009</v>
      </c>
      <c r="V15" s="12" t="s">
        <v>10</v>
      </c>
      <c r="W15" s="12" t="s">
        <v>11</v>
      </c>
      <c r="X15" s="12">
        <v>2012</v>
      </c>
      <c r="Y15" s="12">
        <v>2013</v>
      </c>
      <c r="Z15" s="12">
        <v>2014</v>
      </c>
      <c r="AA15" s="12">
        <v>2015</v>
      </c>
      <c r="AB15" s="12">
        <v>2016</v>
      </c>
      <c r="AC15" s="12">
        <v>2017</v>
      </c>
      <c r="AD15" s="12" t="s">
        <v>12</v>
      </c>
      <c r="AE15" s="12" t="s">
        <v>13</v>
      </c>
      <c r="AF15" s="12" t="s">
        <v>14</v>
      </c>
    </row>
    <row r="16" spans="1:32" ht="15" customHeight="1">
      <c r="A16" s="108" t="s">
        <v>147</v>
      </c>
      <c r="B16" s="109">
        <v>120583</v>
      </c>
      <c r="C16" s="109">
        <v>132482</v>
      </c>
      <c r="D16" s="109">
        <v>136436</v>
      </c>
      <c r="E16" s="109">
        <v>144172</v>
      </c>
      <c r="F16" s="109">
        <v>153892</v>
      </c>
      <c r="G16" s="109">
        <v>160932</v>
      </c>
      <c r="H16" s="109">
        <v>174098</v>
      </c>
      <c r="I16" s="109">
        <v>175170</v>
      </c>
      <c r="J16" s="109">
        <v>160558</v>
      </c>
      <c r="K16" s="109">
        <v>162079</v>
      </c>
      <c r="L16" s="109">
        <v>166633</v>
      </c>
      <c r="M16" s="109">
        <v>168772</v>
      </c>
      <c r="N16" s="109">
        <v>173375</v>
      </c>
      <c r="O16" s="109">
        <v>173168</v>
      </c>
      <c r="P16" s="109">
        <v>171048</v>
      </c>
      <c r="Q16" s="109">
        <v>176452</v>
      </c>
      <c r="R16" s="109">
        <v>171468</v>
      </c>
      <c r="S16" s="109">
        <v>173419</v>
      </c>
      <c r="T16" s="109">
        <v>182269</v>
      </c>
      <c r="U16" s="109">
        <v>179741</v>
      </c>
      <c r="V16" s="109">
        <v>180348</v>
      </c>
      <c r="W16" s="109">
        <v>185604</v>
      </c>
      <c r="X16" s="109">
        <v>195125</v>
      </c>
      <c r="Y16" s="109">
        <v>196278</v>
      </c>
      <c r="Z16" s="109">
        <v>203521</v>
      </c>
      <c r="AA16" s="109">
        <v>196135</v>
      </c>
      <c r="AB16" s="109">
        <v>200460</v>
      </c>
      <c r="AC16" s="109">
        <v>214880</v>
      </c>
      <c r="AD16" s="109">
        <v>218757</v>
      </c>
      <c r="AE16" s="109">
        <v>222963</v>
      </c>
      <c r="AF16" s="109">
        <v>184268</v>
      </c>
    </row>
    <row r="17" spans="1:32" ht="15" customHeight="1">
      <c r="A17" s="108" t="s">
        <v>148</v>
      </c>
      <c r="B17" s="109">
        <v>25859</v>
      </c>
      <c r="C17" s="109">
        <v>28543</v>
      </c>
      <c r="D17" s="109">
        <v>29198</v>
      </c>
      <c r="E17" s="109">
        <v>31357</v>
      </c>
      <c r="F17" s="109">
        <v>32716</v>
      </c>
      <c r="G17" s="109">
        <v>32914</v>
      </c>
      <c r="H17" s="109">
        <v>34029</v>
      </c>
      <c r="I17" s="109">
        <v>37228</v>
      </c>
      <c r="J17" s="109">
        <v>39576</v>
      </c>
      <c r="K17" s="109">
        <v>42989</v>
      </c>
      <c r="L17" s="109">
        <v>44196</v>
      </c>
      <c r="M17" s="109">
        <v>45882</v>
      </c>
      <c r="N17" s="109">
        <v>48888</v>
      </c>
      <c r="O17" s="109">
        <v>53874</v>
      </c>
      <c r="P17" s="109">
        <v>59018</v>
      </c>
      <c r="Q17" s="109">
        <v>64685</v>
      </c>
      <c r="R17" s="109">
        <v>71377</v>
      </c>
      <c r="S17" s="109">
        <v>76150</v>
      </c>
      <c r="T17" s="109">
        <v>79690</v>
      </c>
      <c r="U17" s="109">
        <v>83857</v>
      </c>
      <c r="V17" s="109">
        <v>88433</v>
      </c>
      <c r="W17" s="109">
        <v>92391</v>
      </c>
      <c r="X17" s="109">
        <v>95798</v>
      </c>
      <c r="Y17" s="109">
        <v>101382</v>
      </c>
      <c r="Z17" s="109">
        <v>107924</v>
      </c>
      <c r="AA17" s="109">
        <v>114690</v>
      </c>
      <c r="AB17" s="109">
        <v>119062</v>
      </c>
      <c r="AC17" s="109">
        <v>120224</v>
      </c>
      <c r="AD17" s="109">
        <v>125020</v>
      </c>
      <c r="AE17" s="109">
        <v>125737</v>
      </c>
      <c r="AF17" s="109">
        <v>123431</v>
      </c>
    </row>
    <row r="18" spans="1:32" ht="15" customHeight="1">
      <c r="A18" s="108" t="s">
        <v>149</v>
      </c>
      <c r="B18" s="109">
        <v>33789</v>
      </c>
      <c r="C18" s="109">
        <v>29283</v>
      </c>
      <c r="D18" s="109">
        <v>34681</v>
      </c>
      <c r="E18" s="109">
        <v>40315</v>
      </c>
      <c r="F18" s="109">
        <v>46438</v>
      </c>
      <c r="G18" s="109">
        <v>50946</v>
      </c>
      <c r="H18" s="109">
        <v>57749</v>
      </c>
      <c r="I18" s="109">
        <v>57905</v>
      </c>
      <c r="J18" s="109">
        <v>59936</v>
      </c>
      <c r="K18" s="109">
        <v>70643</v>
      </c>
      <c r="L18" s="109">
        <v>77347</v>
      </c>
      <c r="M18" s="109">
        <v>80993</v>
      </c>
      <c r="N18" s="109">
        <v>96795</v>
      </c>
      <c r="O18" s="109">
        <v>89165</v>
      </c>
      <c r="P18" s="109">
        <v>102763</v>
      </c>
      <c r="Q18" s="109">
        <v>99799</v>
      </c>
      <c r="R18" s="109">
        <v>113975</v>
      </c>
      <c r="S18" s="109">
        <v>134944</v>
      </c>
      <c r="T18" s="109">
        <v>112995</v>
      </c>
      <c r="U18" s="109">
        <v>106757</v>
      </c>
      <c r="V18" s="109">
        <v>128031</v>
      </c>
      <c r="W18" s="109">
        <v>124051</v>
      </c>
      <c r="X18" s="109">
        <v>143843</v>
      </c>
      <c r="Y18" s="109">
        <v>156434</v>
      </c>
      <c r="Z18" s="109">
        <v>156646</v>
      </c>
      <c r="AA18" s="109">
        <v>175322</v>
      </c>
      <c r="AB18" s="109">
        <v>200281</v>
      </c>
      <c r="AC18" s="109">
        <v>237820</v>
      </c>
      <c r="AD18" s="109">
        <v>238529</v>
      </c>
      <c r="AE18" s="109">
        <v>238958</v>
      </c>
      <c r="AF18" s="109">
        <v>84366</v>
      </c>
    </row>
    <row r="19" spans="1:32" ht="15" customHeight="1">
      <c r="A19" s="108" t="s">
        <v>150</v>
      </c>
      <c r="B19" s="109">
        <v>12420</v>
      </c>
      <c r="C19" s="109">
        <v>13743</v>
      </c>
      <c r="D19" s="109">
        <v>15659</v>
      </c>
      <c r="E19" s="109">
        <v>17210</v>
      </c>
      <c r="F19" s="109">
        <v>19071</v>
      </c>
      <c r="G19" s="109">
        <v>21626</v>
      </c>
      <c r="H19" s="109">
        <v>23629</v>
      </c>
      <c r="I19" s="109">
        <v>27642</v>
      </c>
      <c r="J19" s="109">
        <v>29448</v>
      </c>
      <c r="K19" s="109">
        <v>34450</v>
      </c>
      <c r="L19" s="109">
        <v>38925</v>
      </c>
      <c r="M19" s="109">
        <v>41294</v>
      </c>
      <c r="N19" s="109">
        <v>44989</v>
      </c>
      <c r="O19" s="109">
        <v>50515</v>
      </c>
      <c r="P19" s="109">
        <v>59354</v>
      </c>
      <c r="Q19" s="109">
        <v>62411</v>
      </c>
      <c r="R19" s="109">
        <v>62464</v>
      </c>
      <c r="S19" s="109">
        <v>66021</v>
      </c>
      <c r="T19" s="109">
        <v>66377</v>
      </c>
      <c r="U19" s="109">
        <v>65118</v>
      </c>
      <c r="V19" s="109">
        <v>74557</v>
      </c>
      <c r="W19" s="109">
        <v>76285</v>
      </c>
      <c r="X19" s="109">
        <v>86665</v>
      </c>
      <c r="Y19" s="109">
        <v>96085</v>
      </c>
      <c r="Z19" s="109">
        <v>96787</v>
      </c>
      <c r="AA19" s="109">
        <v>108208</v>
      </c>
      <c r="AB19" s="109">
        <v>111538</v>
      </c>
      <c r="AC19" s="109">
        <v>115776</v>
      </c>
      <c r="AD19" s="109">
        <v>126499</v>
      </c>
      <c r="AE19" s="109">
        <v>134494</v>
      </c>
      <c r="AF19" s="109">
        <v>99888</v>
      </c>
    </row>
    <row r="20" spans="1:32" ht="15" customHeight="1">
      <c r="A20" s="108" t="s">
        <v>151</v>
      </c>
      <c r="B20" s="109">
        <v>1284</v>
      </c>
      <c r="C20" s="109">
        <v>1438</v>
      </c>
      <c r="D20" s="109">
        <v>2027</v>
      </c>
      <c r="E20" s="109">
        <v>2416</v>
      </c>
      <c r="F20" s="109">
        <v>2938</v>
      </c>
      <c r="G20" s="109">
        <v>2796</v>
      </c>
      <c r="H20" s="109">
        <v>3547</v>
      </c>
      <c r="I20" s="109">
        <v>3864</v>
      </c>
      <c r="J20" s="109">
        <v>3569</v>
      </c>
      <c r="K20" s="109">
        <v>5829</v>
      </c>
      <c r="L20" s="109">
        <v>6733</v>
      </c>
      <c r="M20" s="109">
        <v>8026</v>
      </c>
      <c r="N20" s="109">
        <v>8995</v>
      </c>
      <c r="O20" s="109">
        <v>6593</v>
      </c>
      <c r="P20" s="109">
        <v>9118</v>
      </c>
      <c r="Q20" s="109">
        <v>10699</v>
      </c>
      <c r="R20" s="109">
        <v>12513</v>
      </c>
      <c r="S20" s="109">
        <v>14413</v>
      </c>
      <c r="T20" s="109">
        <v>13401</v>
      </c>
      <c r="U20" s="109">
        <v>12779</v>
      </c>
      <c r="V20" s="109">
        <v>15170</v>
      </c>
      <c r="W20" s="109">
        <v>14482</v>
      </c>
      <c r="X20" s="109">
        <v>15694</v>
      </c>
      <c r="Y20" s="109">
        <v>16619</v>
      </c>
      <c r="Z20" s="109">
        <v>17800</v>
      </c>
      <c r="AA20" s="109">
        <v>17742</v>
      </c>
      <c r="AB20" s="109">
        <v>20284</v>
      </c>
      <c r="AC20" s="109">
        <v>23611</v>
      </c>
      <c r="AD20" s="109">
        <v>27620</v>
      </c>
      <c r="AE20" s="109">
        <v>31629</v>
      </c>
      <c r="AF20" s="109">
        <v>38038</v>
      </c>
    </row>
    <row r="21" spans="1:32" s="106" customFormat="1" ht="15" customHeight="1">
      <c r="A21" s="110" t="s">
        <v>74</v>
      </c>
      <c r="B21" s="111">
        <v>191156</v>
      </c>
      <c r="C21" s="111">
        <v>198863</v>
      </c>
      <c r="D21" s="111">
        <v>214260</v>
      </c>
      <c r="E21" s="111">
        <v>232788</v>
      </c>
      <c r="F21" s="111">
        <v>252939</v>
      </c>
      <c r="G21" s="111">
        <v>267472</v>
      </c>
      <c r="H21" s="111">
        <v>291818</v>
      </c>
      <c r="I21" s="111">
        <v>300517</v>
      </c>
      <c r="J21" s="111">
        <v>291708</v>
      </c>
      <c r="K21" s="111">
        <v>315700</v>
      </c>
      <c r="L21" s="111">
        <v>333647</v>
      </c>
      <c r="M21" s="111">
        <v>344725</v>
      </c>
      <c r="N21" s="111">
        <v>373042</v>
      </c>
      <c r="O21" s="111">
        <v>373315</v>
      </c>
      <c r="P21" s="111">
        <v>403179</v>
      </c>
      <c r="Q21" s="111">
        <v>416142</v>
      </c>
      <c r="R21" s="111">
        <v>433924</v>
      </c>
      <c r="S21" s="111">
        <v>464854</v>
      </c>
      <c r="T21" s="111">
        <v>459614</v>
      </c>
      <c r="U21" s="111">
        <v>454011</v>
      </c>
      <c r="V21" s="111">
        <v>489186</v>
      </c>
      <c r="W21" s="111">
        <v>497067</v>
      </c>
      <c r="X21" s="111">
        <v>538898</v>
      </c>
      <c r="Y21" s="111">
        <v>566749</v>
      </c>
      <c r="Z21" s="111">
        <v>584038</v>
      </c>
      <c r="AA21" s="111">
        <v>607677</v>
      </c>
      <c r="AB21" s="111">
        <v>639932</v>
      </c>
      <c r="AC21" s="111">
        <v>691355</v>
      </c>
      <c r="AD21" s="111">
        <v>718049</v>
      </c>
      <c r="AE21" s="111">
        <v>738073</v>
      </c>
      <c r="AF21" s="111">
        <v>568960</v>
      </c>
    </row>
    <row r="22" spans="1:32" ht="15" customHeight="1">
      <c r="A22" s="97" t="s">
        <v>76</v>
      </c>
    </row>
    <row r="23" spans="1:32" s="107" customFormat="1" ht="15" customHeight="1">
      <c r="A23" s="105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</row>
    <row r="24" spans="1:32" ht="15" customHeight="1">
      <c r="A24" s="4" t="s">
        <v>153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5" customHeight="1">
      <c r="A25" s="4" t="s">
        <v>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5" customHeight="1">
      <c r="A26" s="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  <c r="P26" s="7"/>
      <c r="Q26" s="5"/>
      <c r="R26" s="7"/>
      <c r="S26" s="5"/>
      <c r="T26" s="7"/>
      <c r="U26" s="7"/>
      <c r="V26" s="7"/>
      <c r="W26" s="5"/>
      <c r="X26" s="5"/>
      <c r="Y26" s="7"/>
      <c r="Z26" s="7"/>
      <c r="AA26" s="7"/>
      <c r="AB26" s="7"/>
      <c r="AC26" s="7"/>
      <c r="AD26" s="7"/>
      <c r="AE26" s="7"/>
      <c r="AF26" s="7"/>
    </row>
    <row r="27" spans="1:32" ht="13.5">
      <c r="A27" s="10"/>
      <c r="B27" s="11">
        <v>1990</v>
      </c>
      <c r="C27" s="11">
        <v>1991</v>
      </c>
      <c r="D27" s="11">
        <v>1992</v>
      </c>
      <c r="E27" s="11">
        <v>1993</v>
      </c>
      <c r="F27" s="11">
        <v>1994</v>
      </c>
      <c r="G27" s="11">
        <v>1995</v>
      </c>
      <c r="H27" s="11">
        <v>1996</v>
      </c>
      <c r="I27" s="11">
        <v>1997</v>
      </c>
      <c r="J27" s="11">
        <v>1998</v>
      </c>
      <c r="K27" s="11">
        <v>1999</v>
      </c>
      <c r="L27" s="11">
        <v>2000</v>
      </c>
      <c r="M27" s="11">
        <v>2001</v>
      </c>
      <c r="N27" s="11">
        <v>2002</v>
      </c>
      <c r="O27" s="11">
        <v>2003</v>
      </c>
      <c r="P27" s="11">
        <v>2004</v>
      </c>
      <c r="Q27" s="11" t="s">
        <v>6</v>
      </c>
      <c r="R27" s="11" t="s">
        <v>7</v>
      </c>
      <c r="S27" s="11" t="s">
        <v>8</v>
      </c>
      <c r="T27" s="11" t="s">
        <v>9</v>
      </c>
      <c r="U27" s="11">
        <v>2009</v>
      </c>
      <c r="V27" s="12" t="s">
        <v>10</v>
      </c>
      <c r="W27" s="12" t="s">
        <v>11</v>
      </c>
      <c r="X27" s="12">
        <v>2012</v>
      </c>
      <c r="Y27" s="12">
        <v>2013</v>
      </c>
      <c r="Z27" s="12">
        <v>2014</v>
      </c>
      <c r="AA27" s="12">
        <v>2015</v>
      </c>
      <c r="AB27" s="12">
        <v>2016</v>
      </c>
      <c r="AC27" s="12">
        <v>2017</v>
      </c>
      <c r="AD27" s="12" t="s">
        <v>12</v>
      </c>
      <c r="AE27" s="12" t="s">
        <v>13</v>
      </c>
      <c r="AF27" s="12" t="s">
        <v>14</v>
      </c>
    </row>
    <row r="28" spans="1:32" ht="15" customHeight="1">
      <c r="A28" s="112" t="s">
        <v>147</v>
      </c>
      <c r="B28" s="113">
        <v>69.55039653929343</v>
      </c>
      <c r="C28" s="113">
        <v>76.413554434030274</v>
      </c>
      <c r="D28" s="113">
        <v>78.694160057678431</v>
      </c>
      <c r="E28" s="113">
        <v>83.156164383561631</v>
      </c>
      <c r="F28" s="113">
        <v>88.762509012256643</v>
      </c>
      <c r="G28" s="113">
        <v>92.823071377072793</v>
      </c>
      <c r="H28" s="113">
        <v>100.41701514059118</v>
      </c>
      <c r="I28" s="113">
        <v>101.03532804614274</v>
      </c>
      <c r="J28" s="113">
        <v>92.607354001441948</v>
      </c>
      <c r="K28" s="113">
        <v>93.484643114635887</v>
      </c>
      <c r="L28" s="113">
        <v>96.111319394376338</v>
      </c>
      <c r="M28" s="113">
        <v>97.345061283345345</v>
      </c>
      <c r="N28" s="113">
        <v>100</v>
      </c>
      <c r="O28" s="113">
        <v>99.880605623648165</v>
      </c>
      <c r="P28" s="113">
        <v>98.657822638788758</v>
      </c>
      <c r="Q28" s="113">
        <v>101.7747656813266</v>
      </c>
      <c r="R28" s="113">
        <v>98.900072098053343</v>
      </c>
      <c r="S28" s="113">
        <v>100.0253785147801</v>
      </c>
      <c r="T28" s="113">
        <v>105.12992069214133</v>
      </c>
      <c r="U28" s="113">
        <v>103.67180966113916</v>
      </c>
      <c r="V28" s="113">
        <v>104.0219178082192</v>
      </c>
      <c r="W28" s="113">
        <v>107.05349675558762</v>
      </c>
      <c r="X28" s="113">
        <v>112.54506128334538</v>
      </c>
      <c r="Y28" s="113">
        <v>113.21009372746938</v>
      </c>
      <c r="Z28" s="113">
        <v>117.38774333093009</v>
      </c>
      <c r="AA28" s="113">
        <v>113.12761355443406</v>
      </c>
      <c r="AB28" s="113">
        <v>115.62220620043263</v>
      </c>
      <c r="AC28" s="113">
        <v>123.93943763518389</v>
      </c>
      <c r="AD28" s="113">
        <v>126.17563085796688</v>
      </c>
      <c r="AE28" s="113">
        <v>128.60158615717381</v>
      </c>
      <c r="AF28" s="113">
        <v>106.28291276135549</v>
      </c>
    </row>
    <row r="29" spans="1:32" ht="15" customHeight="1">
      <c r="A29" s="112" t="s">
        <v>148</v>
      </c>
      <c r="B29" s="113">
        <v>52.894370806741925</v>
      </c>
      <c r="C29" s="113">
        <v>58.384470626738647</v>
      </c>
      <c r="D29" s="113">
        <v>59.724267713958412</v>
      </c>
      <c r="E29" s="113">
        <v>64.140484372443112</v>
      </c>
      <c r="F29" s="113">
        <v>66.920307641957109</v>
      </c>
      <c r="G29" s="113">
        <v>67.325315005727361</v>
      </c>
      <c r="H29" s="113">
        <v>69.606038291605287</v>
      </c>
      <c r="I29" s="113">
        <v>76.149566355751915</v>
      </c>
      <c r="J29" s="113">
        <v>80.952380952380949</v>
      </c>
      <c r="K29" s="113">
        <v>87.933644248077229</v>
      </c>
      <c r="L29" s="113">
        <v>90.402552773686793</v>
      </c>
      <c r="M29" s="113">
        <v>93.851251840942567</v>
      </c>
      <c r="N29" s="113">
        <v>100</v>
      </c>
      <c r="O29" s="113">
        <v>110.19882179675994</v>
      </c>
      <c r="P29" s="113">
        <v>120.72083128784159</v>
      </c>
      <c r="Q29" s="113">
        <v>132.31263295696283</v>
      </c>
      <c r="R29" s="113">
        <v>146.00106365570281</v>
      </c>
      <c r="S29" s="113">
        <v>155.7641957126493</v>
      </c>
      <c r="T29" s="113">
        <v>163.00523645884471</v>
      </c>
      <c r="U29" s="113">
        <v>171.52880052364588</v>
      </c>
      <c r="V29" s="113">
        <v>180.88897070855833</v>
      </c>
      <c r="W29" s="113">
        <v>188.9850270004909</v>
      </c>
      <c r="X29" s="113">
        <v>195.9540173457699</v>
      </c>
      <c r="Y29" s="113">
        <v>207.37604320078543</v>
      </c>
      <c r="Z29" s="113">
        <v>220.75765013909339</v>
      </c>
      <c r="AA29" s="113">
        <v>234.59744722631314</v>
      </c>
      <c r="AB29" s="113">
        <v>243.54033709703805</v>
      </c>
      <c r="AC29" s="113">
        <v>245.917198494518</v>
      </c>
      <c r="AD29" s="113">
        <v>255.7273768613974</v>
      </c>
      <c r="AE29" s="113">
        <v>257.19399443626241</v>
      </c>
      <c r="AF29" s="113">
        <v>252.47709049255434</v>
      </c>
    </row>
    <row r="30" spans="1:32" ht="15" customHeight="1">
      <c r="A30" s="112" t="s">
        <v>149</v>
      </c>
      <c r="B30" s="113">
        <v>34.90779482411282</v>
      </c>
      <c r="C30" s="113">
        <v>30.252595691926238</v>
      </c>
      <c r="D30" s="113">
        <v>35.829330027377452</v>
      </c>
      <c r="E30" s="113">
        <v>41.649878609432307</v>
      </c>
      <c r="F30" s="113">
        <v>47.975618575339638</v>
      </c>
      <c r="G30" s="113">
        <v>52.632883929955064</v>
      </c>
      <c r="H30" s="113">
        <v>59.661139521669512</v>
      </c>
      <c r="I30" s="113">
        <v>59.822304871119378</v>
      </c>
      <c r="J30" s="113">
        <v>61.920553747610931</v>
      </c>
      <c r="K30" s="113">
        <v>72.982075520429774</v>
      </c>
      <c r="L30" s="113">
        <v>79.908053101916408</v>
      </c>
      <c r="M30" s="113">
        <v>83.674776589699874</v>
      </c>
      <c r="N30" s="113">
        <v>100</v>
      </c>
      <c r="O30" s="113">
        <v>92.117361433958365</v>
      </c>
      <c r="P30" s="113">
        <v>106.16560772767187</v>
      </c>
      <c r="Q30" s="113">
        <v>103.10346608812438</v>
      </c>
      <c r="R30" s="113">
        <v>117.74885066377395</v>
      </c>
      <c r="S30" s="113">
        <v>139.41215971899376</v>
      </c>
      <c r="T30" s="113">
        <v>116.73640167364017</v>
      </c>
      <c r="U30" s="113">
        <v>110.2918539180743</v>
      </c>
      <c r="V30" s="113">
        <v>132.27026189369286</v>
      </c>
      <c r="W30" s="113">
        <v>128.15847926029238</v>
      </c>
      <c r="X30" s="113">
        <v>148.6058164161372</v>
      </c>
      <c r="Y30" s="113">
        <v>161.61371971692753</v>
      </c>
      <c r="Z30" s="113">
        <v>161.83273929438505</v>
      </c>
      <c r="AA30" s="113">
        <v>181.12712433493468</v>
      </c>
      <c r="AB30" s="113">
        <v>206.91254713569916</v>
      </c>
      <c r="AC30" s="113">
        <v>245.69450901389533</v>
      </c>
      <c r="AD30" s="113">
        <v>246.42698486492068</v>
      </c>
      <c r="AE30" s="113">
        <v>246.8701895759078</v>
      </c>
      <c r="AF30" s="113">
        <v>87.159460715946054</v>
      </c>
    </row>
    <row r="31" spans="1:32" ht="15" customHeight="1">
      <c r="A31" s="112" t="s">
        <v>150</v>
      </c>
      <c r="B31" s="113">
        <v>27.606748316255086</v>
      </c>
      <c r="C31" s="113">
        <v>30.547467158638778</v>
      </c>
      <c r="D31" s="113">
        <v>34.806285981017581</v>
      </c>
      <c r="E31" s="113">
        <v>38.253795372202092</v>
      </c>
      <c r="F31" s="113">
        <v>42.390362088510521</v>
      </c>
      <c r="G31" s="113">
        <v>48.069528106870564</v>
      </c>
      <c r="H31" s="113">
        <v>52.521727533397048</v>
      </c>
      <c r="I31" s="113">
        <v>61.441685745404428</v>
      </c>
      <c r="J31" s="113">
        <v>65.456000355642487</v>
      </c>
      <c r="K31" s="113">
        <v>76.574273711351665</v>
      </c>
      <c r="L31" s="113">
        <v>86.521149614350179</v>
      </c>
      <c r="M31" s="113">
        <v>91.786881237635868</v>
      </c>
      <c r="N31" s="113">
        <v>100</v>
      </c>
      <c r="O31" s="113">
        <v>112.28300251172509</v>
      </c>
      <c r="P31" s="113">
        <v>131.93002734001647</v>
      </c>
      <c r="Q31" s="113">
        <v>138.72502167196427</v>
      </c>
      <c r="R31" s="113">
        <v>138.84282824690482</v>
      </c>
      <c r="S31" s="113">
        <v>146.74920536131057</v>
      </c>
      <c r="T31" s="113">
        <v>147.54050990242061</v>
      </c>
      <c r="U31" s="113">
        <v>144.74204805619152</v>
      </c>
      <c r="V31" s="113">
        <v>165.72273222343242</v>
      </c>
      <c r="W31" s="113">
        <v>169.56367111960705</v>
      </c>
      <c r="X31" s="113">
        <v>192.63597768343377</v>
      </c>
      <c r="Y31" s="113">
        <v>213.57442930494125</v>
      </c>
      <c r="Z31" s="113">
        <v>215.13481073151218</v>
      </c>
      <c r="AA31" s="113">
        <v>240.52101624841632</v>
      </c>
      <c r="AB31" s="113">
        <v>247.92282557958617</v>
      </c>
      <c r="AC31" s="113">
        <v>257.3429060436996</v>
      </c>
      <c r="AD31" s="113">
        <v>281.17762119629248</v>
      </c>
      <c r="AE31" s="113">
        <v>298.94863188779487</v>
      </c>
      <c r="AF31" s="113">
        <v>222.02760674831632</v>
      </c>
    </row>
    <row r="32" spans="1:32" ht="15" customHeight="1">
      <c r="A32" s="112" t="s">
        <v>151</v>
      </c>
      <c r="B32" s="113">
        <v>14.274596998332409</v>
      </c>
      <c r="C32" s="113">
        <v>15.986659255141747</v>
      </c>
      <c r="D32" s="113">
        <v>22.534741523068373</v>
      </c>
      <c r="E32" s="113">
        <v>26.859366314619237</v>
      </c>
      <c r="F32" s="113">
        <v>32.662590327959983</v>
      </c>
      <c r="G32" s="113">
        <v>31.083935519733192</v>
      </c>
      <c r="H32" s="113">
        <v>39.433018343524189</v>
      </c>
      <c r="I32" s="113">
        <v>42.957198443579777</v>
      </c>
      <c r="J32" s="113">
        <v>39.677598665925522</v>
      </c>
      <c r="K32" s="113">
        <v>64.802668148971662</v>
      </c>
      <c r="L32" s="113">
        <v>74.85269594219011</v>
      </c>
      <c r="M32" s="113">
        <v>89.227348526959418</v>
      </c>
      <c r="N32" s="113">
        <v>100</v>
      </c>
      <c r="O32" s="113">
        <v>73.296275708727066</v>
      </c>
      <c r="P32" s="113">
        <v>101.36742634797109</v>
      </c>
      <c r="Q32" s="113">
        <v>118.9438576987215</v>
      </c>
      <c r="R32" s="113">
        <v>139.1106170094497</v>
      </c>
      <c r="S32" s="113">
        <v>160.23346303501947</v>
      </c>
      <c r="T32" s="113">
        <v>148.98276820455811</v>
      </c>
      <c r="U32" s="113">
        <v>142.06781545302948</v>
      </c>
      <c r="V32" s="113">
        <v>168.64924958310172</v>
      </c>
      <c r="W32" s="113">
        <v>161.00055586436909</v>
      </c>
      <c r="X32" s="113">
        <v>174.4747081712062</v>
      </c>
      <c r="Y32" s="113">
        <v>184.75819899944412</v>
      </c>
      <c r="Z32" s="113">
        <v>197.887715397443</v>
      </c>
      <c r="AA32" s="113">
        <v>197.24291272929403</v>
      </c>
      <c r="AB32" s="113">
        <v>225.50305725402998</v>
      </c>
      <c r="AC32" s="113">
        <v>262.49027237354079</v>
      </c>
      <c r="AD32" s="113">
        <v>307.05947748749298</v>
      </c>
      <c r="AE32" s="113">
        <v>351.62868260144518</v>
      </c>
      <c r="AF32" s="113">
        <v>422.87937743190651</v>
      </c>
    </row>
    <row r="33" spans="1:32" ht="15" customHeight="1">
      <c r="A33" s="116" t="s">
        <v>74</v>
      </c>
      <c r="B33" s="116">
        <v>51.242487441092422</v>
      </c>
      <c r="C33" s="116">
        <v>53.308474648967135</v>
      </c>
      <c r="D33" s="116">
        <v>57.435891937100905</v>
      </c>
      <c r="E33" s="116">
        <v>62.402624905506606</v>
      </c>
      <c r="F33" s="116">
        <v>67.804429528042405</v>
      </c>
      <c r="G33" s="116">
        <v>71.700237506768673</v>
      </c>
      <c r="H33" s="116">
        <v>78.226580385050482</v>
      </c>
      <c r="I33" s="116">
        <v>80.558489392615314</v>
      </c>
      <c r="J33" s="116">
        <v>78.197093088713871</v>
      </c>
      <c r="K33" s="116">
        <v>84.628540486057872</v>
      </c>
      <c r="L33" s="116">
        <v>89.439526916540231</v>
      </c>
      <c r="M33" s="116">
        <v>92.409165723966737</v>
      </c>
      <c r="N33" s="116">
        <v>100</v>
      </c>
      <c r="O33" s="116">
        <v>100.07318210818084</v>
      </c>
      <c r="P33" s="116">
        <v>108.0787149972389</v>
      </c>
      <c r="Q33" s="116">
        <v>111.5536588373427</v>
      </c>
      <c r="R33" s="116">
        <v>116.32041432332014</v>
      </c>
      <c r="S33" s="116">
        <v>124.61170592051295</v>
      </c>
      <c r="T33" s="116">
        <v>123.20703834956919</v>
      </c>
      <c r="U33" s="116">
        <v>121.70506270071463</v>
      </c>
      <c r="V33" s="116">
        <v>131.13429587017009</v>
      </c>
      <c r="W33" s="116">
        <v>133.24692661952272</v>
      </c>
      <c r="X33" s="116">
        <v>144.46040928367313</v>
      </c>
      <c r="Y33" s="116">
        <v>151.92632464977132</v>
      </c>
      <c r="Z33" s="116">
        <v>156.5609234348947</v>
      </c>
      <c r="AA33" s="116">
        <v>162.89774341763123</v>
      </c>
      <c r="AB33" s="116">
        <v>171.54422290251497</v>
      </c>
      <c r="AC33" s="116">
        <v>185.33355493483305</v>
      </c>
      <c r="AD33" s="116">
        <v>192.48949351259762</v>
      </c>
      <c r="AE33" s="116">
        <v>197.85738570114779</v>
      </c>
      <c r="AF33" s="116">
        <v>152.52276965628744</v>
      </c>
    </row>
    <row r="35" spans="1:32" ht="15" customHeight="1">
      <c r="A35" s="4" t="s">
        <v>154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5" customHeight="1">
      <c r="A36" s="4" t="s">
        <v>64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5" customHeight="1">
      <c r="A37" s="5" t="s">
        <v>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7"/>
      <c r="P37" s="7"/>
      <c r="Q37" s="5"/>
      <c r="R37" s="7"/>
      <c r="S37" s="5"/>
      <c r="T37" s="7"/>
      <c r="U37" s="7"/>
      <c r="V37" s="7"/>
      <c r="W37" s="5"/>
      <c r="X37" s="5"/>
      <c r="Y37" s="7"/>
      <c r="Z37" s="7"/>
      <c r="AA37" s="7"/>
      <c r="AB37" s="7"/>
      <c r="AC37" s="7"/>
      <c r="AD37" s="7"/>
      <c r="AE37" s="7"/>
      <c r="AF37" s="7" t="s">
        <v>65</v>
      </c>
    </row>
    <row r="38" spans="1:32" ht="13.5">
      <c r="A38" s="10"/>
      <c r="B38" s="11">
        <v>1990</v>
      </c>
      <c r="C38" s="11">
        <v>1991</v>
      </c>
      <c r="D38" s="11">
        <v>1992</v>
      </c>
      <c r="E38" s="11">
        <v>1993</v>
      </c>
      <c r="F38" s="11">
        <v>1994</v>
      </c>
      <c r="G38" s="11">
        <v>1995</v>
      </c>
      <c r="H38" s="11">
        <v>1996</v>
      </c>
      <c r="I38" s="11">
        <v>1997</v>
      </c>
      <c r="J38" s="11">
        <v>1998</v>
      </c>
      <c r="K38" s="11">
        <v>1999</v>
      </c>
      <c r="L38" s="11">
        <v>2000</v>
      </c>
      <c r="M38" s="11">
        <v>2001</v>
      </c>
      <c r="N38" s="11">
        <v>2002</v>
      </c>
      <c r="O38" s="11">
        <v>2003</v>
      </c>
      <c r="P38" s="11">
        <v>2004</v>
      </c>
      <c r="Q38" s="11" t="s">
        <v>6</v>
      </c>
      <c r="R38" s="11" t="s">
        <v>7</v>
      </c>
      <c r="S38" s="11" t="s">
        <v>8</v>
      </c>
      <c r="T38" s="11" t="s">
        <v>9</v>
      </c>
      <c r="U38" s="11">
        <v>2009</v>
      </c>
      <c r="V38" s="12" t="s">
        <v>10</v>
      </c>
      <c r="W38" s="12" t="s">
        <v>11</v>
      </c>
      <c r="X38" s="12">
        <v>2012</v>
      </c>
      <c r="Y38" s="12">
        <v>2013</v>
      </c>
      <c r="Z38" s="12">
        <v>2014</v>
      </c>
      <c r="AA38" s="12">
        <v>2015</v>
      </c>
      <c r="AB38" s="12">
        <v>2016</v>
      </c>
      <c r="AC38" s="12">
        <v>2017</v>
      </c>
      <c r="AD38" s="12" t="s">
        <v>12</v>
      </c>
      <c r="AE38" s="12" t="s">
        <v>13</v>
      </c>
      <c r="AF38" s="12" t="s">
        <v>14</v>
      </c>
    </row>
    <row r="39" spans="1:32" ht="15" customHeight="1">
      <c r="A39" s="112" t="s">
        <v>147</v>
      </c>
      <c r="B39" s="113"/>
      <c r="C39" s="113">
        <v>9.8678918255475452</v>
      </c>
      <c r="D39" s="113">
        <v>2.9845563925665459</v>
      </c>
      <c r="E39" s="113">
        <v>5.6700577560174708</v>
      </c>
      <c r="F39" s="113">
        <v>6.7419471187193096</v>
      </c>
      <c r="G39" s="113">
        <v>4.5746367582460579</v>
      </c>
      <c r="H39" s="113">
        <v>8.1810951209206451</v>
      </c>
      <c r="I39" s="113">
        <v>0.61574515502762495</v>
      </c>
      <c r="J39" s="113">
        <v>-8.3416110064508757</v>
      </c>
      <c r="K39" s="113">
        <v>0.94732121725482443</v>
      </c>
      <c r="L39" s="113">
        <v>2.8097409288063204</v>
      </c>
      <c r="M39" s="113">
        <v>1.2836592991784386</v>
      </c>
      <c r="N39" s="113">
        <v>2.7273481383167848</v>
      </c>
      <c r="O39" s="113">
        <v>-0.11939437635183481</v>
      </c>
      <c r="P39" s="113">
        <v>-1.2242446641411817</v>
      </c>
      <c r="Q39" s="113">
        <v>3.159347083859501</v>
      </c>
      <c r="R39" s="113">
        <v>-2.8245641874277538</v>
      </c>
      <c r="S39" s="113">
        <v>1.1378216343574223</v>
      </c>
      <c r="T39" s="113">
        <v>5.1032470490546018</v>
      </c>
      <c r="U39" s="113">
        <v>-1.3869610301258035</v>
      </c>
      <c r="V39" s="113">
        <v>0.33770814672222116</v>
      </c>
      <c r="W39" s="113">
        <v>2.9143655599174849</v>
      </c>
      <c r="X39" s="113">
        <v>5.1297385832201883</v>
      </c>
      <c r="Y39" s="113">
        <v>0.59090326713644004</v>
      </c>
      <c r="Z39" s="113">
        <v>3.6901741407595381</v>
      </c>
      <c r="AA39" s="113">
        <v>-3.6291095267810221</v>
      </c>
      <c r="AB39" s="113">
        <v>2.2051138246615807</v>
      </c>
      <c r="AC39" s="113">
        <v>7.1934550533772352</v>
      </c>
      <c r="AD39" s="113">
        <v>1.8042628443782718</v>
      </c>
      <c r="AE39" s="113">
        <v>1.9226813313402573</v>
      </c>
      <c r="AF39" s="113">
        <v>-17.354897449352578</v>
      </c>
    </row>
    <row r="40" spans="1:32" ht="15" customHeight="1">
      <c r="A40" s="112" t="s">
        <v>148</v>
      </c>
      <c r="B40" s="113"/>
      <c r="C40" s="113">
        <v>10.379365017982138</v>
      </c>
      <c r="D40" s="113">
        <v>2.2947833093928551</v>
      </c>
      <c r="E40" s="113">
        <v>7.3943420782245397</v>
      </c>
      <c r="F40" s="113">
        <v>4.3339605191823125</v>
      </c>
      <c r="G40" s="113">
        <v>0.60520846069201184</v>
      </c>
      <c r="H40" s="113">
        <v>3.3876162119462805</v>
      </c>
      <c r="I40" s="113">
        <v>9.4008051955684948</v>
      </c>
      <c r="J40" s="113">
        <v>6.3070806919522937</v>
      </c>
      <c r="K40" s="113">
        <v>8.6239134829189368</v>
      </c>
      <c r="L40" s="113">
        <v>2.8076949917420677</v>
      </c>
      <c r="M40" s="113">
        <v>3.814824871029046</v>
      </c>
      <c r="N40" s="113">
        <v>6.5515888583758368</v>
      </c>
      <c r="O40" s="113">
        <v>10.198821796759944</v>
      </c>
      <c r="P40" s="113">
        <v>9.5482050710918003</v>
      </c>
      <c r="Q40" s="113">
        <v>9.6021552746619676</v>
      </c>
      <c r="R40" s="113">
        <v>10.345520599829939</v>
      </c>
      <c r="S40" s="113">
        <v>6.6870280342407256</v>
      </c>
      <c r="T40" s="113">
        <v>4.6487196323046618</v>
      </c>
      <c r="U40" s="113">
        <v>5.2290124231396646</v>
      </c>
      <c r="V40" s="113">
        <v>5.4569087851938463</v>
      </c>
      <c r="W40" s="113">
        <v>4.4757047708434641</v>
      </c>
      <c r="X40" s="113">
        <v>3.6875886179389852</v>
      </c>
      <c r="Y40" s="113">
        <v>5.828931710474123</v>
      </c>
      <c r="Z40" s="113">
        <v>6.4528219999605625</v>
      </c>
      <c r="AA40" s="113">
        <v>6.2692264927171095</v>
      </c>
      <c r="AB40" s="113">
        <v>3.8120149969482924</v>
      </c>
      <c r="AC40" s="113">
        <v>0.97596210377786008</v>
      </c>
      <c r="AD40" s="113">
        <v>3.9892201224381267</v>
      </c>
      <c r="AE40" s="113">
        <v>0.57350823868181067</v>
      </c>
      <c r="AF40" s="113">
        <v>-1.8339868137461508</v>
      </c>
    </row>
    <row r="41" spans="1:32" ht="15" customHeight="1">
      <c r="A41" s="112" t="s">
        <v>149</v>
      </c>
      <c r="B41" s="113"/>
      <c r="C41" s="113">
        <v>-13.335700967770578</v>
      </c>
      <c r="D41" s="113">
        <v>18.433903630092544</v>
      </c>
      <c r="E41" s="113">
        <v>16.245206308929966</v>
      </c>
      <c r="F41" s="113">
        <v>15.187895324320962</v>
      </c>
      <c r="G41" s="113">
        <v>9.707567078685571</v>
      </c>
      <c r="H41" s="113">
        <v>13.353354532249838</v>
      </c>
      <c r="I41" s="113">
        <v>0.27013454778438017</v>
      </c>
      <c r="J41" s="113">
        <v>3.5074691304723302</v>
      </c>
      <c r="K41" s="113">
        <v>17.864054991991466</v>
      </c>
      <c r="L41" s="113">
        <v>9.4899706977336677</v>
      </c>
      <c r="M41" s="113">
        <v>4.7138221262621727</v>
      </c>
      <c r="N41" s="113">
        <v>19.510328053041633</v>
      </c>
      <c r="O41" s="113">
        <v>-7.8826385660416349</v>
      </c>
      <c r="P41" s="113">
        <v>15.250378511747883</v>
      </c>
      <c r="Q41" s="113">
        <v>-2.8843066084096307</v>
      </c>
      <c r="R41" s="113">
        <v>14.204551147807095</v>
      </c>
      <c r="S41" s="113">
        <v>18.39789427506031</v>
      </c>
      <c r="T41" s="113">
        <v>-16.265265591652835</v>
      </c>
      <c r="U41" s="113">
        <v>-5.5205982565600209</v>
      </c>
      <c r="V41" s="113">
        <v>19.927498899369596</v>
      </c>
      <c r="W41" s="113">
        <v>-3.108622130577757</v>
      </c>
      <c r="X41" s="113">
        <v>15.954728297232592</v>
      </c>
      <c r="Y41" s="113">
        <v>8.7532935214087644</v>
      </c>
      <c r="Z41" s="113">
        <v>0.13552041116381019</v>
      </c>
      <c r="AA41" s="113">
        <v>11.92242380909822</v>
      </c>
      <c r="AB41" s="113">
        <v>14.236091306282162</v>
      </c>
      <c r="AC41" s="113">
        <v>18.743165851977977</v>
      </c>
      <c r="AD41" s="113">
        <v>0.29812463207467488</v>
      </c>
      <c r="AE41" s="113">
        <v>0.17985234499788305</v>
      </c>
      <c r="AF41" s="113">
        <v>-64.694214045982989</v>
      </c>
    </row>
    <row r="42" spans="1:32" ht="15" customHeight="1">
      <c r="A42" s="112" t="s">
        <v>150</v>
      </c>
      <c r="B42" s="113"/>
      <c r="C42" s="113">
        <v>10.65217391304347</v>
      </c>
      <c r="D42" s="113">
        <v>13.941643018263832</v>
      </c>
      <c r="E42" s="113">
        <v>9.9048470528130679</v>
      </c>
      <c r="F42" s="113">
        <v>10.813480534572918</v>
      </c>
      <c r="G42" s="113">
        <v>13.397304808347755</v>
      </c>
      <c r="H42" s="113">
        <v>9.2619994451123659</v>
      </c>
      <c r="I42" s="113">
        <v>16.983367895382798</v>
      </c>
      <c r="J42" s="113">
        <v>6.5335359235945418</v>
      </c>
      <c r="K42" s="113">
        <v>16.985873403966309</v>
      </c>
      <c r="L42" s="113">
        <v>12.989840348330901</v>
      </c>
      <c r="M42" s="113">
        <v>6.0860629415542746</v>
      </c>
      <c r="N42" s="113">
        <v>8.9480311909720456</v>
      </c>
      <c r="O42" s="113">
        <v>12.283002511725101</v>
      </c>
      <c r="P42" s="113">
        <v>17.497772938731075</v>
      </c>
      <c r="Q42" s="113">
        <v>5.1504532129258394</v>
      </c>
      <c r="R42" s="113">
        <v>8.4920927400617074E-2</v>
      </c>
      <c r="S42" s="113">
        <v>5.6944800204917954</v>
      </c>
      <c r="T42" s="113">
        <v>0.5392223686402815</v>
      </c>
      <c r="U42" s="113">
        <v>-1.8967413411271963</v>
      </c>
      <c r="V42" s="113">
        <v>14.495224054792843</v>
      </c>
      <c r="W42" s="113">
        <v>2.3176898212106067</v>
      </c>
      <c r="X42" s="113">
        <v>13.606868978173964</v>
      </c>
      <c r="Y42" s="113">
        <v>10.869439796919167</v>
      </c>
      <c r="Z42" s="113">
        <v>0.73060311182806004</v>
      </c>
      <c r="AA42" s="113">
        <v>11.800138448345336</v>
      </c>
      <c r="AB42" s="113">
        <v>3.0774064764157885</v>
      </c>
      <c r="AC42" s="113">
        <v>3.7996019293872791</v>
      </c>
      <c r="AD42" s="113">
        <v>9.2618504698728685</v>
      </c>
      <c r="AE42" s="113">
        <v>6.3202080648858896</v>
      </c>
      <c r="AF42" s="113">
        <v>-25.730515859443543</v>
      </c>
    </row>
    <row r="43" spans="1:32" ht="15" customHeight="1">
      <c r="A43" s="112" t="s">
        <v>151</v>
      </c>
      <c r="B43" s="113"/>
      <c r="C43" s="113">
        <v>11.993769470404985</v>
      </c>
      <c r="D43" s="113">
        <v>40.959666203059783</v>
      </c>
      <c r="E43" s="113">
        <v>19.190922545633953</v>
      </c>
      <c r="F43" s="113">
        <v>21.605960264900673</v>
      </c>
      <c r="G43" s="113">
        <v>-4.8332198774676698</v>
      </c>
      <c r="H43" s="113">
        <v>26.859799713876981</v>
      </c>
      <c r="I43" s="113">
        <v>8.9371299689878754</v>
      </c>
      <c r="J43" s="113">
        <v>-7.6345755693581765</v>
      </c>
      <c r="K43" s="113">
        <v>63.323059680582816</v>
      </c>
      <c r="L43" s="113">
        <v>15.508663578658428</v>
      </c>
      <c r="M43" s="113">
        <v>19.203920986187441</v>
      </c>
      <c r="N43" s="113">
        <v>12.073261898828804</v>
      </c>
      <c r="O43" s="113">
        <v>-26.703724291272934</v>
      </c>
      <c r="P43" s="113">
        <v>38.298195055361731</v>
      </c>
      <c r="Q43" s="113">
        <v>17.33932880017548</v>
      </c>
      <c r="R43" s="113">
        <v>16.954855593980753</v>
      </c>
      <c r="S43" s="113">
        <v>15.184208423239824</v>
      </c>
      <c r="T43" s="113">
        <v>-7.0214389786997913</v>
      </c>
      <c r="U43" s="113">
        <v>-4.6414446683083384</v>
      </c>
      <c r="V43" s="113">
        <v>18.710384224117689</v>
      </c>
      <c r="W43" s="113">
        <v>-4.5352669742913605</v>
      </c>
      <c r="X43" s="113">
        <v>8.3690098052755104</v>
      </c>
      <c r="Y43" s="113">
        <v>5.8939722186823076</v>
      </c>
      <c r="Z43" s="113">
        <v>7.1063240868884918</v>
      </c>
      <c r="AA43" s="113">
        <v>-0.32584269662920917</v>
      </c>
      <c r="AB43" s="113">
        <v>14.327584263329967</v>
      </c>
      <c r="AC43" s="113">
        <v>16.402090317491627</v>
      </c>
      <c r="AD43" s="113">
        <v>16.97937402058362</v>
      </c>
      <c r="AE43" s="113">
        <v>14.514844315713262</v>
      </c>
      <c r="AF43" s="113">
        <v>20.263049732840116</v>
      </c>
    </row>
    <row r="44" spans="1:32" ht="15" customHeight="1">
      <c r="A44" s="116" t="s">
        <v>74</v>
      </c>
      <c r="B44" s="116"/>
      <c r="C44" s="116">
        <v>4.0317855573458274</v>
      </c>
      <c r="D44" s="116">
        <v>7.7425162046232714</v>
      </c>
      <c r="E44" s="116">
        <v>8.6474376925230985</v>
      </c>
      <c r="F44" s="116">
        <v>8.6563740398989637</v>
      </c>
      <c r="G44" s="116">
        <v>5.745654090511934</v>
      </c>
      <c r="H44" s="116">
        <v>9.1022611712627821</v>
      </c>
      <c r="I44" s="116">
        <v>2.9809675893879017</v>
      </c>
      <c r="J44" s="116">
        <v>-2.9312817577707762</v>
      </c>
      <c r="K44" s="116">
        <v>8.2246630191835663</v>
      </c>
      <c r="L44" s="116">
        <v>5.6848273677541954</v>
      </c>
      <c r="M44" s="116">
        <v>3.3202756206409703</v>
      </c>
      <c r="N44" s="116">
        <v>8.2143737761984283</v>
      </c>
      <c r="O44" s="116">
        <v>7.3182108180859018E-2</v>
      </c>
      <c r="P44" s="116">
        <v>7.9996785556433565</v>
      </c>
      <c r="Q44" s="116">
        <v>3.2151972200933159</v>
      </c>
      <c r="R44" s="116">
        <v>4.2730606379553109</v>
      </c>
      <c r="S44" s="116">
        <v>7.1279763276518509</v>
      </c>
      <c r="T44" s="116">
        <v>-1.1272356481820083</v>
      </c>
      <c r="U44" s="116">
        <v>-1.219066434007658</v>
      </c>
      <c r="V44" s="116">
        <v>7.747609639414037</v>
      </c>
      <c r="W44" s="116">
        <v>1.6110436521077816</v>
      </c>
      <c r="X44" s="116">
        <v>8.4155657084457545</v>
      </c>
      <c r="Y44" s="116">
        <v>5.168139425271562</v>
      </c>
      <c r="Z44" s="116">
        <v>3.0505567720454678</v>
      </c>
      <c r="AA44" s="116">
        <v>4.0475106071865099</v>
      </c>
      <c r="AB44" s="116">
        <v>5.3079185159221112</v>
      </c>
      <c r="AC44" s="116">
        <v>8.0383540751204805</v>
      </c>
      <c r="AD44" s="116">
        <v>3.8611133209422093</v>
      </c>
      <c r="AE44" s="116">
        <v>2.7886676257469816</v>
      </c>
      <c r="AF44" s="116">
        <v>-22.91277421068105</v>
      </c>
    </row>
    <row r="45" spans="1:32" ht="1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</row>
    <row r="46" spans="1:32" ht="15" customHeight="1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</row>
    <row r="47" spans="1:32" ht="15" customHeight="1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</row>
    <row r="48" spans="1:32" ht="15" customHeight="1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</row>
    <row r="49" spans="2:32" ht="15" customHeight="1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</row>
    <row r="50" spans="2:32" ht="15" customHeight="1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</row>
    <row r="51" spans="2:32" ht="15" customHeight="1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</row>
    <row r="52" spans="2:32" ht="15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</row>
    <row r="53" spans="2:32" ht="15" customHeight="1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</row>
    <row r="54" spans="2:32" ht="15" customHeight="1"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</row>
    <row r="55" spans="2:32" ht="15" customHeight="1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B63A-5BCB-42FF-A6BF-134E00336FB5}">
  <dimension ref="A1:AF44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1" style="6" hidden="1" customWidth="1"/>
    <col min="3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7"/>
      <c r="U3" s="7"/>
      <c r="V3" s="7"/>
      <c r="W3" s="5"/>
      <c r="X3" s="5"/>
      <c r="Y3" s="7"/>
      <c r="Z3" s="7"/>
      <c r="AA3" s="7"/>
      <c r="AB3" s="7"/>
      <c r="AC3" s="7"/>
      <c r="AD3" s="7"/>
      <c r="AE3" s="7"/>
      <c r="AF3" s="7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08" t="s">
        <v>156</v>
      </c>
      <c r="B5" s="109">
        <v>34536</v>
      </c>
      <c r="C5" s="109">
        <v>38588</v>
      </c>
      <c r="D5" s="109">
        <v>44429</v>
      </c>
      <c r="E5" s="109">
        <v>50202</v>
      </c>
      <c r="F5" s="109">
        <v>46118</v>
      </c>
      <c r="G5" s="109">
        <v>51031</v>
      </c>
      <c r="H5" s="109">
        <v>54699</v>
      </c>
      <c r="I5" s="109">
        <v>56197</v>
      </c>
      <c r="J5" s="109">
        <v>61975</v>
      </c>
      <c r="K5" s="109">
        <v>66818</v>
      </c>
      <c r="L5" s="109">
        <v>75261</v>
      </c>
      <c r="M5" s="109">
        <v>79145</v>
      </c>
      <c r="N5" s="109">
        <v>79630</v>
      </c>
      <c r="O5" s="109">
        <v>78218</v>
      </c>
      <c r="P5" s="109">
        <v>80318</v>
      </c>
      <c r="Q5" s="109">
        <v>75368</v>
      </c>
      <c r="R5" s="109">
        <v>87855</v>
      </c>
      <c r="S5" s="109">
        <v>101040</v>
      </c>
      <c r="T5" s="109">
        <v>113968</v>
      </c>
      <c r="U5" s="109">
        <v>96789</v>
      </c>
      <c r="V5" s="109">
        <v>111790</v>
      </c>
      <c r="W5" s="109">
        <v>141309</v>
      </c>
      <c r="X5" s="109">
        <v>172636</v>
      </c>
      <c r="Y5" s="109">
        <v>203553</v>
      </c>
      <c r="Z5" s="109">
        <v>207497</v>
      </c>
      <c r="AA5" s="109">
        <v>265728</v>
      </c>
      <c r="AB5" s="109">
        <v>311783</v>
      </c>
      <c r="AC5" s="109">
        <v>368051</v>
      </c>
      <c r="AD5" s="109">
        <v>417365</v>
      </c>
      <c r="AE5" s="109">
        <v>455446</v>
      </c>
      <c r="AF5" s="109">
        <v>161574</v>
      </c>
    </row>
    <row r="6" spans="1:32" ht="15" customHeight="1">
      <c r="A6" s="108" t="s">
        <v>157</v>
      </c>
      <c r="B6" s="109">
        <v>66591</v>
      </c>
      <c r="C6" s="109">
        <v>74076</v>
      </c>
      <c r="D6" s="109">
        <v>77862</v>
      </c>
      <c r="E6" s="109">
        <v>83617</v>
      </c>
      <c r="F6" s="109">
        <v>94088</v>
      </c>
      <c r="G6" s="109">
        <v>106853</v>
      </c>
      <c r="H6" s="109">
        <v>118240</v>
      </c>
      <c r="I6" s="109">
        <v>115987</v>
      </c>
      <c r="J6" s="109">
        <v>109078</v>
      </c>
      <c r="K6" s="109">
        <v>118119</v>
      </c>
      <c r="L6" s="109">
        <v>123759</v>
      </c>
      <c r="M6" s="109">
        <v>129042</v>
      </c>
      <c r="N6" s="109">
        <v>137221</v>
      </c>
      <c r="O6" s="109">
        <v>136226</v>
      </c>
      <c r="P6" s="109">
        <v>149619</v>
      </c>
      <c r="Q6" s="109">
        <v>155952</v>
      </c>
      <c r="R6" s="109">
        <v>167383</v>
      </c>
      <c r="S6" s="109">
        <v>176738</v>
      </c>
      <c r="T6" s="109">
        <v>184906</v>
      </c>
      <c r="U6" s="109">
        <v>188654</v>
      </c>
      <c r="V6" s="109">
        <v>200120</v>
      </c>
      <c r="W6" s="109">
        <v>208214</v>
      </c>
      <c r="X6" s="109">
        <v>240655</v>
      </c>
      <c r="Y6" s="109">
        <v>269375</v>
      </c>
      <c r="Z6" s="109">
        <v>290280</v>
      </c>
      <c r="AA6" s="109">
        <v>334490</v>
      </c>
      <c r="AB6" s="109">
        <v>385027</v>
      </c>
      <c r="AC6" s="109">
        <v>449275</v>
      </c>
      <c r="AD6" s="109">
        <v>505438</v>
      </c>
      <c r="AE6" s="109">
        <v>576458</v>
      </c>
      <c r="AF6" s="109">
        <v>439456</v>
      </c>
    </row>
    <row r="7" spans="1:32" ht="15" customHeight="1">
      <c r="A7" s="110" t="s">
        <v>74</v>
      </c>
      <c r="B7" s="111">
        <v>101127</v>
      </c>
      <c r="C7" s="111">
        <v>112664</v>
      </c>
      <c r="D7" s="111">
        <v>122291</v>
      </c>
      <c r="E7" s="111">
        <v>133819</v>
      </c>
      <c r="F7" s="111">
        <v>140206</v>
      </c>
      <c r="G7" s="111">
        <v>157884</v>
      </c>
      <c r="H7" s="111">
        <v>172939</v>
      </c>
      <c r="I7" s="111">
        <v>172184</v>
      </c>
      <c r="J7" s="111">
        <v>171053</v>
      </c>
      <c r="K7" s="111">
        <v>184937</v>
      </c>
      <c r="L7" s="111">
        <v>199020</v>
      </c>
      <c r="M7" s="111">
        <v>208187</v>
      </c>
      <c r="N7" s="111">
        <v>216851</v>
      </c>
      <c r="O7" s="111">
        <v>214444</v>
      </c>
      <c r="P7" s="111">
        <v>229937</v>
      </c>
      <c r="Q7" s="111">
        <v>231320</v>
      </c>
      <c r="R7" s="111">
        <v>255238</v>
      </c>
      <c r="S7" s="111">
        <v>277778</v>
      </c>
      <c r="T7" s="111">
        <v>298874</v>
      </c>
      <c r="U7" s="111">
        <v>285443</v>
      </c>
      <c r="V7" s="111">
        <v>311910</v>
      </c>
      <c r="W7" s="111">
        <v>349523</v>
      </c>
      <c r="X7" s="111">
        <v>413291</v>
      </c>
      <c r="Y7" s="111">
        <v>472928</v>
      </c>
      <c r="Z7" s="111">
        <v>497777</v>
      </c>
      <c r="AA7" s="111">
        <v>600218</v>
      </c>
      <c r="AB7" s="111">
        <v>696810</v>
      </c>
      <c r="AC7" s="111">
        <v>817326</v>
      </c>
      <c r="AD7" s="111">
        <v>922803</v>
      </c>
      <c r="AE7" s="111">
        <v>1031904</v>
      </c>
      <c r="AF7" s="111">
        <v>601030</v>
      </c>
    </row>
    <row r="8" spans="1:32" s="107" customFormat="1" ht="15" customHeight="1">
      <c r="A8" s="105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ht="15" customHeight="1">
      <c r="A9" s="4" t="s">
        <v>158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>
      <c r="A10" s="4" t="s">
        <v>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customHeight="1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  <c r="Q11" s="5"/>
      <c r="R11" s="7"/>
      <c r="S11" s="5"/>
      <c r="T11" s="7"/>
      <c r="U11" s="7"/>
      <c r="V11" s="7"/>
      <c r="W11" s="5"/>
      <c r="X11" s="5"/>
      <c r="Y11" s="7"/>
      <c r="Z11" s="7"/>
      <c r="AA11" s="7"/>
      <c r="AB11" s="7"/>
      <c r="AC11" s="7"/>
      <c r="AD11" s="7"/>
      <c r="AE11" s="7"/>
      <c r="AF11" s="7" t="s">
        <v>5</v>
      </c>
    </row>
    <row r="12" spans="1:32" ht="13.5">
      <c r="A12" s="10"/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 t="s">
        <v>6</v>
      </c>
      <c r="R12" s="11" t="s">
        <v>7</v>
      </c>
      <c r="S12" s="11" t="s">
        <v>8</v>
      </c>
      <c r="T12" s="11" t="s">
        <v>9</v>
      </c>
      <c r="U12" s="11">
        <v>2009</v>
      </c>
      <c r="V12" s="12" t="s">
        <v>10</v>
      </c>
      <c r="W12" s="12" t="s">
        <v>11</v>
      </c>
      <c r="X12" s="12">
        <v>2012</v>
      </c>
      <c r="Y12" s="12">
        <v>2013</v>
      </c>
      <c r="Z12" s="12">
        <v>2014</v>
      </c>
      <c r="AA12" s="12">
        <v>2015</v>
      </c>
      <c r="AB12" s="12">
        <v>2016</v>
      </c>
      <c r="AC12" s="12">
        <v>2017</v>
      </c>
      <c r="AD12" s="12" t="s">
        <v>12</v>
      </c>
      <c r="AE12" s="12" t="s">
        <v>13</v>
      </c>
      <c r="AF12" s="12" t="s">
        <v>14</v>
      </c>
    </row>
    <row r="13" spans="1:32" ht="15" customHeight="1">
      <c r="A13" s="108" t="s">
        <v>156</v>
      </c>
      <c r="B13" s="109">
        <v>30183</v>
      </c>
      <c r="C13" s="109">
        <v>35551</v>
      </c>
      <c r="D13" s="109">
        <v>40740</v>
      </c>
      <c r="E13" s="109">
        <v>45405</v>
      </c>
      <c r="F13" s="109">
        <v>42821</v>
      </c>
      <c r="G13" s="109">
        <v>45790</v>
      </c>
      <c r="H13" s="109">
        <v>49626</v>
      </c>
      <c r="I13" s="109">
        <v>54681</v>
      </c>
      <c r="J13" s="109">
        <v>61225</v>
      </c>
      <c r="K13" s="109">
        <v>69477</v>
      </c>
      <c r="L13" s="109">
        <v>78929</v>
      </c>
      <c r="M13" s="109">
        <v>83615</v>
      </c>
      <c r="N13" s="109">
        <v>79630</v>
      </c>
      <c r="O13" s="109">
        <v>76998</v>
      </c>
      <c r="P13" s="109">
        <v>79968</v>
      </c>
      <c r="Q13" s="109">
        <v>74796</v>
      </c>
      <c r="R13" s="109">
        <v>87034</v>
      </c>
      <c r="S13" s="109">
        <v>92197</v>
      </c>
      <c r="T13" s="109">
        <v>95603</v>
      </c>
      <c r="U13" s="109">
        <v>94515</v>
      </c>
      <c r="V13" s="109">
        <v>108535</v>
      </c>
      <c r="W13" s="109">
        <v>139677</v>
      </c>
      <c r="X13" s="109">
        <v>172439</v>
      </c>
      <c r="Y13" s="109">
        <v>194769</v>
      </c>
      <c r="Z13" s="109">
        <v>201348</v>
      </c>
      <c r="AA13" s="109">
        <v>244609</v>
      </c>
      <c r="AB13" s="109">
        <v>265235</v>
      </c>
      <c r="AC13" s="109">
        <v>291193</v>
      </c>
      <c r="AD13" s="109">
        <v>312081</v>
      </c>
      <c r="AE13" s="109">
        <v>332728</v>
      </c>
      <c r="AF13" s="109">
        <v>163930</v>
      </c>
    </row>
    <row r="14" spans="1:32" ht="15" customHeight="1">
      <c r="A14" s="108" t="s">
        <v>157</v>
      </c>
      <c r="B14" s="109">
        <v>142797</v>
      </c>
      <c r="C14" s="109">
        <v>154988</v>
      </c>
      <c r="D14" s="109">
        <v>151795</v>
      </c>
      <c r="E14" s="109">
        <v>139525</v>
      </c>
      <c r="F14" s="109">
        <v>138504</v>
      </c>
      <c r="G14" s="109">
        <v>140505</v>
      </c>
      <c r="H14" s="109">
        <v>137922</v>
      </c>
      <c r="I14" s="109">
        <v>129610</v>
      </c>
      <c r="J14" s="109">
        <v>126423</v>
      </c>
      <c r="K14" s="109">
        <v>120992</v>
      </c>
      <c r="L14" s="109">
        <v>124847</v>
      </c>
      <c r="M14" s="109">
        <v>130340</v>
      </c>
      <c r="N14" s="109">
        <v>137221</v>
      </c>
      <c r="O14" s="109">
        <v>138207</v>
      </c>
      <c r="P14" s="109">
        <v>153608</v>
      </c>
      <c r="Q14" s="109">
        <v>160575</v>
      </c>
      <c r="R14" s="109">
        <v>170617</v>
      </c>
      <c r="S14" s="109">
        <v>175251</v>
      </c>
      <c r="T14" s="109">
        <v>183121</v>
      </c>
      <c r="U14" s="109">
        <v>179435</v>
      </c>
      <c r="V14" s="109">
        <v>191110</v>
      </c>
      <c r="W14" s="109">
        <v>197092</v>
      </c>
      <c r="X14" s="109">
        <v>212350</v>
      </c>
      <c r="Y14" s="109">
        <v>228004</v>
      </c>
      <c r="Z14" s="109">
        <v>232125</v>
      </c>
      <c r="AA14" s="109">
        <v>256214</v>
      </c>
      <c r="AB14" s="109">
        <v>281625</v>
      </c>
      <c r="AC14" s="109">
        <v>314425</v>
      </c>
      <c r="AD14" s="109">
        <v>341587</v>
      </c>
      <c r="AE14" s="109">
        <v>370816</v>
      </c>
      <c r="AF14" s="109">
        <v>270431</v>
      </c>
    </row>
    <row r="15" spans="1:32" ht="15" customHeight="1">
      <c r="A15" s="110" t="s">
        <v>74</v>
      </c>
      <c r="B15" s="111">
        <v>157235</v>
      </c>
      <c r="C15" s="111">
        <v>175624</v>
      </c>
      <c r="D15" s="111">
        <v>182025</v>
      </c>
      <c r="E15" s="111">
        <v>180230</v>
      </c>
      <c r="F15" s="111">
        <v>175558</v>
      </c>
      <c r="G15" s="111">
        <v>181264</v>
      </c>
      <c r="H15" s="111">
        <v>183917</v>
      </c>
      <c r="I15" s="111">
        <v>182264</v>
      </c>
      <c r="J15" s="111">
        <v>186364</v>
      </c>
      <c r="K15" s="111">
        <v>190359</v>
      </c>
      <c r="L15" s="111">
        <v>203589</v>
      </c>
      <c r="M15" s="111">
        <v>213730</v>
      </c>
      <c r="N15" s="111">
        <v>216851</v>
      </c>
      <c r="O15" s="111">
        <v>215205</v>
      </c>
      <c r="P15" s="111">
        <v>233467</v>
      </c>
      <c r="Q15" s="111">
        <v>235082</v>
      </c>
      <c r="R15" s="111">
        <v>257526</v>
      </c>
      <c r="S15" s="111">
        <v>267371</v>
      </c>
      <c r="T15" s="111">
        <v>278604</v>
      </c>
      <c r="U15" s="111">
        <v>273925</v>
      </c>
      <c r="V15" s="111">
        <v>299482</v>
      </c>
      <c r="W15" s="111">
        <v>336294</v>
      </c>
      <c r="X15" s="111">
        <v>383693</v>
      </c>
      <c r="Y15" s="111">
        <v>420918</v>
      </c>
      <c r="Z15" s="111">
        <v>431370</v>
      </c>
      <c r="AA15" s="111">
        <v>496112</v>
      </c>
      <c r="AB15" s="111">
        <v>542053</v>
      </c>
      <c r="AC15" s="111">
        <v>600672</v>
      </c>
      <c r="AD15" s="111">
        <v>648597</v>
      </c>
      <c r="AE15" s="111">
        <v>698403</v>
      </c>
      <c r="AF15" s="111">
        <v>436403</v>
      </c>
    </row>
    <row r="16" spans="1:32" ht="15" customHeight="1">
      <c r="A16" s="97" t="s">
        <v>76</v>
      </c>
    </row>
    <row r="17" spans="1:32" s="107" customFormat="1" ht="15" customHeight="1">
      <c r="A17" s="1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15" customHeight="1">
      <c r="A18" s="4" t="s">
        <v>159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>
      <c r="A19" s="4" t="s">
        <v>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>
      <c r="A20" s="5" t="s">
        <v>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5"/>
      <c r="R20" s="7"/>
      <c r="S20" s="5"/>
      <c r="T20" s="7"/>
      <c r="U20" s="7"/>
      <c r="V20" s="7"/>
      <c r="W20" s="5"/>
      <c r="X20" s="5"/>
      <c r="Y20" s="7"/>
      <c r="Z20" s="7"/>
      <c r="AA20" s="7"/>
      <c r="AB20" s="7"/>
      <c r="AC20" s="7"/>
      <c r="AD20" s="7"/>
      <c r="AE20" s="7"/>
      <c r="AF20" s="7"/>
    </row>
    <row r="21" spans="1:32" ht="13.5">
      <c r="A21" s="10"/>
      <c r="B21" s="11">
        <v>1990</v>
      </c>
      <c r="C21" s="11">
        <v>1991</v>
      </c>
      <c r="D21" s="11">
        <v>1992</v>
      </c>
      <c r="E21" s="11">
        <v>1993</v>
      </c>
      <c r="F21" s="11">
        <v>1994</v>
      </c>
      <c r="G21" s="11">
        <v>1995</v>
      </c>
      <c r="H21" s="11">
        <v>1996</v>
      </c>
      <c r="I21" s="11">
        <v>1997</v>
      </c>
      <c r="J21" s="11">
        <v>1998</v>
      </c>
      <c r="K21" s="11">
        <v>1999</v>
      </c>
      <c r="L21" s="11">
        <v>2000</v>
      </c>
      <c r="M21" s="11">
        <v>2001</v>
      </c>
      <c r="N21" s="11">
        <v>2002</v>
      </c>
      <c r="O21" s="11">
        <v>2003</v>
      </c>
      <c r="P21" s="11">
        <v>2004</v>
      </c>
      <c r="Q21" s="11" t="s">
        <v>6</v>
      </c>
      <c r="R21" s="11" t="s">
        <v>7</v>
      </c>
      <c r="S21" s="11" t="s">
        <v>8</v>
      </c>
      <c r="T21" s="11" t="s">
        <v>9</v>
      </c>
      <c r="U21" s="11">
        <v>2009</v>
      </c>
      <c r="V21" s="12" t="s">
        <v>10</v>
      </c>
      <c r="W21" s="12" t="s">
        <v>11</v>
      </c>
      <c r="X21" s="12">
        <v>2012</v>
      </c>
      <c r="Y21" s="12">
        <v>2013</v>
      </c>
      <c r="Z21" s="12">
        <v>2014</v>
      </c>
      <c r="AA21" s="12">
        <v>2015</v>
      </c>
      <c r="AB21" s="12">
        <v>2016</v>
      </c>
      <c r="AC21" s="12">
        <v>2017</v>
      </c>
      <c r="AD21" s="12" t="s">
        <v>12</v>
      </c>
      <c r="AE21" s="12" t="s">
        <v>13</v>
      </c>
      <c r="AF21" s="12" t="s">
        <v>14</v>
      </c>
    </row>
    <row r="22" spans="1:32" ht="15" customHeight="1">
      <c r="A22" s="112" t="s">
        <v>156</v>
      </c>
      <c r="B22" s="113">
        <v>37.904056260203447</v>
      </c>
      <c r="C22" s="113">
        <v>44.645234208212997</v>
      </c>
      <c r="D22" s="113">
        <v>51.161622504081386</v>
      </c>
      <c r="E22" s="113">
        <v>57.019967348989077</v>
      </c>
      <c r="F22" s="113">
        <v>53.774959186236345</v>
      </c>
      <c r="G22" s="113">
        <v>57.503453472309438</v>
      </c>
      <c r="H22" s="113">
        <v>62.320733391937722</v>
      </c>
      <c r="I22" s="113">
        <v>68.668843400728377</v>
      </c>
      <c r="J22" s="113">
        <v>76.886851689061928</v>
      </c>
      <c r="K22" s="113">
        <v>87.249780233580324</v>
      </c>
      <c r="L22" s="113">
        <v>99.119678513123205</v>
      </c>
      <c r="M22" s="113">
        <v>105.00439532839383</v>
      </c>
      <c r="N22" s="113">
        <v>100</v>
      </c>
      <c r="O22" s="113">
        <v>96.694713047846292</v>
      </c>
      <c r="P22" s="113">
        <v>100.4244631420319</v>
      </c>
      <c r="Q22" s="113">
        <v>93.92942358407636</v>
      </c>
      <c r="R22" s="113">
        <v>109.2980032651011</v>
      </c>
      <c r="S22" s="113">
        <v>115.78174055004396</v>
      </c>
      <c r="T22" s="113">
        <v>120.05902298128848</v>
      </c>
      <c r="U22" s="113">
        <v>118.69270375486627</v>
      </c>
      <c r="V22" s="113">
        <v>136.29913349240238</v>
      </c>
      <c r="W22" s="113">
        <v>175.40750973251289</v>
      </c>
      <c r="X22" s="113">
        <v>216.55029511490648</v>
      </c>
      <c r="Y22" s="113">
        <v>244.59249026748716</v>
      </c>
      <c r="Z22" s="113">
        <v>252.85445183975889</v>
      </c>
      <c r="AA22" s="113">
        <v>307.18196659550421</v>
      </c>
      <c r="AB22" s="113">
        <v>333.08426472435013</v>
      </c>
      <c r="AC22" s="113">
        <v>365.68253170915483</v>
      </c>
      <c r="AD22" s="113">
        <v>391.91385156348105</v>
      </c>
      <c r="AE22" s="113">
        <v>417.84252166268988</v>
      </c>
      <c r="AF22" s="113">
        <v>205.86462388547028</v>
      </c>
    </row>
    <row r="23" spans="1:32" ht="15" customHeight="1">
      <c r="A23" s="112" t="s">
        <v>157</v>
      </c>
      <c r="B23" s="113">
        <v>104.06351797465399</v>
      </c>
      <c r="C23" s="113">
        <v>112.94772665991354</v>
      </c>
      <c r="D23" s="113">
        <v>110.6208233433658</v>
      </c>
      <c r="E23" s="113">
        <v>101.67904329512245</v>
      </c>
      <c r="F23" s="113">
        <v>100.93498808491411</v>
      </c>
      <c r="G23" s="113">
        <v>102.39321969669365</v>
      </c>
      <c r="H23" s="113">
        <v>100.51085475255245</v>
      </c>
      <c r="I23" s="113">
        <v>94.453472864940494</v>
      </c>
      <c r="J23" s="113">
        <v>92.13094205697378</v>
      </c>
      <c r="K23" s="113">
        <v>88.17309303969509</v>
      </c>
      <c r="L23" s="113">
        <v>90.982429803018491</v>
      </c>
      <c r="M23" s="113">
        <v>94.985461408968021</v>
      </c>
      <c r="N23" s="113">
        <v>100</v>
      </c>
      <c r="O23" s="113">
        <v>100.71854891015224</v>
      </c>
      <c r="P23" s="113">
        <v>111.9420496862725</v>
      </c>
      <c r="Q23" s="113">
        <v>117.0192609002995</v>
      </c>
      <c r="R23" s="113">
        <v>124.33738276211366</v>
      </c>
      <c r="S23" s="113">
        <v>127.71441688954313</v>
      </c>
      <c r="T23" s="113">
        <v>133.44969064501788</v>
      </c>
      <c r="U23" s="113">
        <v>130.76351287339401</v>
      </c>
      <c r="V23" s="113">
        <v>139.27168582068342</v>
      </c>
      <c r="W23" s="113">
        <v>143.63107687598836</v>
      </c>
      <c r="X23" s="113">
        <v>154.75036619759365</v>
      </c>
      <c r="Y23" s="113">
        <v>166.1582410855481</v>
      </c>
      <c r="Z23" s="113">
        <v>169.16142572929797</v>
      </c>
      <c r="AA23" s="113">
        <v>186.71631893077588</v>
      </c>
      <c r="AB23" s="113">
        <v>205.23462152294474</v>
      </c>
      <c r="AC23" s="113">
        <v>229.1376684326743</v>
      </c>
      <c r="AD23" s="113">
        <v>248.932014779079</v>
      </c>
      <c r="AE23" s="113">
        <v>270.23269033165479</v>
      </c>
      <c r="AF23" s="113">
        <v>197.07697801356937</v>
      </c>
    </row>
    <row r="24" spans="1:32" ht="15" customHeight="1">
      <c r="A24" s="116" t="s">
        <v>74</v>
      </c>
      <c r="B24" s="116">
        <v>72.508312159040074</v>
      </c>
      <c r="C24" s="116">
        <v>80.988328391383945</v>
      </c>
      <c r="D24" s="116">
        <v>83.940124786143485</v>
      </c>
      <c r="E24" s="116">
        <v>83.112367478130153</v>
      </c>
      <c r="F24" s="116">
        <v>80.957892746632481</v>
      </c>
      <c r="G24" s="116">
        <v>83.589192579236439</v>
      </c>
      <c r="H24" s="116">
        <v>84.812613269018826</v>
      </c>
      <c r="I24" s="116">
        <v>84.050338711834399</v>
      </c>
      <c r="J24" s="116">
        <v>85.94103785548603</v>
      </c>
      <c r="K24" s="116">
        <v>87.783316655214875</v>
      </c>
      <c r="L24" s="116">
        <v>93.884279989485862</v>
      </c>
      <c r="M24" s="116">
        <v>98.560762920161764</v>
      </c>
      <c r="N24" s="116">
        <v>100</v>
      </c>
      <c r="O24" s="116">
        <v>99.240953465743758</v>
      </c>
      <c r="P24" s="116">
        <v>107.66240413924767</v>
      </c>
      <c r="Q24" s="116">
        <v>108.40715514339338</v>
      </c>
      <c r="R24" s="116">
        <v>118.75711894342197</v>
      </c>
      <c r="S24" s="116">
        <v>123.29710261884888</v>
      </c>
      <c r="T24" s="116">
        <v>128.47715712632174</v>
      </c>
      <c r="U24" s="116">
        <v>126.3194543718959</v>
      </c>
      <c r="V24" s="116">
        <v>138.10496608270194</v>
      </c>
      <c r="W24" s="116">
        <v>155.080677515898</v>
      </c>
      <c r="X24" s="116">
        <v>176.93854305490868</v>
      </c>
      <c r="Y24" s="116">
        <v>194.10470784086772</v>
      </c>
      <c r="Z24" s="116">
        <v>198.9246072187816</v>
      </c>
      <c r="AA24" s="116">
        <v>228.78013013543867</v>
      </c>
      <c r="AB24" s="116">
        <v>249.9656446131215</v>
      </c>
      <c r="AC24" s="116">
        <v>276.99756975988129</v>
      </c>
      <c r="AD24" s="116">
        <v>299.09799816463845</v>
      </c>
      <c r="AE24" s="116">
        <v>322.0658424448124</v>
      </c>
      <c r="AF24" s="116">
        <v>201.24555570414711</v>
      </c>
    </row>
    <row r="26" spans="1:32" ht="15" customHeight="1">
      <c r="A26" s="4" t="s">
        <v>160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4" t="s">
        <v>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 t="s">
        <v>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  <c r="R28" s="7"/>
      <c r="S28" s="5"/>
      <c r="T28" s="7"/>
      <c r="U28" s="7"/>
      <c r="V28" s="7"/>
      <c r="W28" s="5"/>
      <c r="X28" s="5"/>
      <c r="Y28" s="7"/>
      <c r="Z28" s="7"/>
      <c r="AA28" s="7"/>
      <c r="AB28" s="7"/>
      <c r="AC28" s="7"/>
      <c r="AD28" s="7"/>
      <c r="AE28" s="7"/>
      <c r="AF28" s="7" t="s">
        <v>65</v>
      </c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112" t="s">
        <v>156</v>
      </c>
      <c r="B30" s="113"/>
      <c r="C30" s="113">
        <v>17.784845774111261</v>
      </c>
      <c r="D30" s="113">
        <v>14.595932603864867</v>
      </c>
      <c r="E30" s="113">
        <v>11.450662739322539</v>
      </c>
      <c r="F30" s="113">
        <v>-5.6910031934808956</v>
      </c>
      <c r="G30" s="113">
        <v>6.933513930081034</v>
      </c>
      <c r="H30" s="113">
        <v>8.3773749727014604</v>
      </c>
      <c r="I30" s="113">
        <v>10.186192721557248</v>
      </c>
      <c r="J30" s="113">
        <v>11.967593862584806</v>
      </c>
      <c r="K30" s="113">
        <v>13.478154348713758</v>
      </c>
      <c r="L30" s="113">
        <v>13.604502209364242</v>
      </c>
      <c r="M30" s="113">
        <v>5.9369813376578975</v>
      </c>
      <c r="N30" s="113">
        <v>-4.7658912874484258</v>
      </c>
      <c r="O30" s="113">
        <v>-3.3052869521537076</v>
      </c>
      <c r="P30" s="113">
        <v>3.8572430452739042</v>
      </c>
      <c r="Q30" s="113">
        <v>-6.4675870348139313</v>
      </c>
      <c r="R30" s="113">
        <v>16.3618375314188</v>
      </c>
      <c r="S30" s="113">
        <v>5.9321644414826409</v>
      </c>
      <c r="T30" s="113">
        <v>3.6942633708255244</v>
      </c>
      <c r="U30" s="113">
        <v>-1.1380396012677352</v>
      </c>
      <c r="V30" s="113">
        <v>14.833624292440348</v>
      </c>
      <c r="W30" s="113">
        <v>28.693048325424996</v>
      </c>
      <c r="X30" s="113">
        <v>23.455543861909973</v>
      </c>
      <c r="Y30" s="113">
        <v>12.949506782108472</v>
      </c>
      <c r="Z30" s="113">
        <v>3.3778476040848346</v>
      </c>
      <c r="AA30" s="113">
        <v>21.485686473170844</v>
      </c>
      <c r="AB30" s="113">
        <v>8.4322326651922026</v>
      </c>
      <c r="AC30" s="113">
        <v>9.7867928440816598</v>
      </c>
      <c r="AD30" s="113">
        <v>7.1732493569556937</v>
      </c>
      <c r="AE30" s="113">
        <v>6.6159106129498326</v>
      </c>
      <c r="AF30" s="113">
        <v>-50.731528455675509</v>
      </c>
    </row>
    <row r="31" spans="1:32" ht="15" customHeight="1">
      <c r="A31" s="112" t="s">
        <v>157</v>
      </c>
      <c r="B31" s="113"/>
      <c r="C31" s="113">
        <v>8.5372942008585539</v>
      </c>
      <c r="D31" s="113">
        <v>-2.0601594962190575</v>
      </c>
      <c r="E31" s="113">
        <v>-8.0832701999406993</v>
      </c>
      <c r="F31" s="113">
        <v>-0.73176850026877105</v>
      </c>
      <c r="G31" s="113">
        <v>1.4447236180904497</v>
      </c>
      <c r="H31" s="113">
        <v>-1.8383687413259366</v>
      </c>
      <c r="I31" s="113">
        <v>-6.0265947419555914</v>
      </c>
      <c r="J31" s="113">
        <v>-2.4589152071599329</v>
      </c>
      <c r="K31" s="113">
        <v>-4.2958955253395317</v>
      </c>
      <c r="L31" s="113">
        <v>3.1861610685004109</v>
      </c>
      <c r="M31" s="113">
        <v>4.3997853372528084</v>
      </c>
      <c r="N31" s="113">
        <v>5.2792696025778696</v>
      </c>
      <c r="O31" s="113">
        <v>0.71854891015223643</v>
      </c>
      <c r="P31" s="113">
        <v>11.143429782861929</v>
      </c>
      <c r="Q31" s="113">
        <v>4.5355710640070868</v>
      </c>
      <c r="R31" s="113">
        <v>6.2537754943172956</v>
      </c>
      <c r="S31" s="113">
        <v>2.7160247806490503</v>
      </c>
      <c r="T31" s="113">
        <v>4.4907019075497487</v>
      </c>
      <c r="U31" s="113">
        <v>-2.0128767317784479</v>
      </c>
      <c r="V31" s="113">
        <v>6.5065343996433285</v>
      </c>
      <c r="W31" s="113">
        <v>3.1301344775260418</v>
      </c>
      <c r="X31" s="113">
        <v>7.7415623160757434</v>
      </c>
      <c r="Y31" s="113">
        <v>7.3717918530727502</v>
      </c>
      <c r="Z31" s="113">
        <v>1.8074244311503378</v>
      </c>
      <c r="AA31" s="113">
        <v>10.377598276790522</v>
      </c>
      <c r="AB31" s="113">
        <v>9.9178811462293339</v>
      </c>
      <c r="AC31" s="113">
        <v>11.646693297825124</v>
      </c>
      <c r="AD31" s="113">
        <v>8.6386260634491663</v>
      </c>
      <c r="AE31" s="113">
        <v>8.5568244693152877</v>
      </c>
      <c r="AF31" s="113">
        <v>-27.071377718329302</v>
      </c>
    </row>
    <row r="32" spans="1:32" ht="15" customHeight="1">
      <c r="A32" s="116" t="s">
        <v>74</v>
      </c>
      <c r="B32" s="116"/>
      <c r="C32" s="116">
        <v>11.695233249594565</v>
      </c>
      <c r="D32" s="116">
        <v>3.6447182617409908</v>
      </c>
      <c r="E32" s="116">
        <v>-0.98612827908254985</v>
      </c>
      <c r="F32" s="116">
        <v>-2.5922432447428321</v>
      </c>
      <c r="G32" s="116">
        <v>3.2502079084974866</v>
      </c>
      <c r="H32" s="116">
        <v>1.4636110865919392</v>
      </c>
      <c r="I32" s="116">
        <v>-0.89877499089261903</v>
      </c>
      <c r="J32" s="116">
        <v>2.2494842645832449</v>
      </c>
      <c r="K32" s="116">
        <v>2.1436543538451645</v>
      </c>
      <c r="L32" s="116">
        <v>6.9500260034986496</v>
      </c>
      <c r="M32" s="116">
        <v>4.9811139108694391</v>
      </c>
      <c r="N32" s="116">
        <v>1.4602535909792778</v>
      </c>
      <c r="O32" s="116">
        <v>-0.75904653425624247</v>
      </c>
      <c r="P32" s="116">
        <v>8.4858623173253278</v>
      </c>
      <c r="Q32" s="116">
        <v>0.69174658517050602</v>
      </c>
      <c r="R32" s="116">
        <v>9.5473068971678003</v>
      </c>
      <c r="S32" s="116">
        <v>3.8229149678090693</v>
      </c>
      <c r="T32" s="116">
        <v>4.2012783734959953</v>
      </c>
      <c r="U32" s="116">
        <v>-1.6794446598038775</v>
      </c>
      <c r="V32" s="116">
        <v>9.3299260746554751</v>
      </c>
      <c r="W32" s="116">
        <v>12.291890664547452</v>
      </c>
      <c r="X32" s="116">
        <v>14.094512539623054</v>
      </c>
      <c r="Y32" s="116">
        <v>9.7017667770848135</v>
      </c>
      <c r="Z32" s="116">
        <v>2.4831439852893027</v>
      </c>
      <c r="AA32" s="116">
        <v>15.008461413635629</v>
      </c>
      <c r="AB32" s="116">
        <v>9.2602073725287966</v>
      </c>
      <c r="AC32" s="116">
        <v>10.814256170522071</v>
      </c>
      <c r="AD32" s="116">
        <v>7.9785640083106983</v>
      </c>
      <c r="AE32" s="116">
        <v>7.6790364432767859</v>
      </c>
      <c r="AF32" s="116">
        <v>-37.514157298866124</v>
      </c>
    </row>
    <row r="34" spans="2:32" ht="1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2:32" ht="1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2:32" ht="1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</row>
    <row r="37" spans="2:32" ht="15" customHeigh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2:32" ht="15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2:32" ht="15" customHeigh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>
        <v>12166150</v>
      </c>
      <c r="AD41" s="104"/>
      <c r="AE41" s="104"/>
      <c r="AF41" s="104"/>
    </row>
    <row r="42" spans="2:32" ht="1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  <row r="43" spans="2:32" ht="1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</row>
    <row r="44" spans="2:32" ht="1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2" max="2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8B4E-ECD9-4678-AC11-CA1A0D6D6D49}">
  <dimension ref="A1:AF62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19" width="7.62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119" t="s">
        <v>161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162</v>
      </c>
      <c r="B5" s="124">
        <v>4634</v>
      </c>
      <c r="C5" s="124">
        <v>5578</v>
      </c>
      <c r="D5" s="124">
        <v>6362</v>
      </c>
      <c r="E5" s="124">
        <v>7296</v>
      </c>
      <c r="F5" s="124">
        <v>8379</v>
      </c>
      <c r="G5" s="124">
        <v>10363</v>
      </c>
      <c r="H5" s="124">
        <v>11347</v>
      </c>
      <c r="I5" s="124">
        <v>10739</v>
      </c>
      <c r="J5" s="124">
        <v>9347</v>
      </c>
      <c r="K5" s="124">
        <v>9501</v>
      </c>
      <c r="L5" s="124">
        <v>10276</v>
      </c>
      <c r="M5" s="124">
        <v>10294</v>
      </c>
      <c r="N5" s="124">
        <v>10735</v>
      </c>
      <c r="O5" s="124">
        <v>11023</v>
      </c>
      <c r="P5" s="124">
        <v>11592</v>
      </c>
      <c r="Q5" s="124">
        <v>12071</v>
      </c>
      <c r="R5" s="124">
        <v>12336</v>
      </c>
      <c r="S5" s="124">
        <v>12504</v>
      </c>
      <c r="T5" s="124">
        <v>12577</v>
      </c>
      <c r="U5" s="124">
        <v>11959</v>
      </c>
      <c r="V5" s="124">
        <v>12324</v>
      </c>
      <c r="W5" s="124">
        <v>12630</v>
      </c>
      <c r="X5" s="124">
        <v>13537</v>
      </c>
      <c r="Y5" s="124">
        <v>14417</v>
      </c>
      <c r="Z5" s="124">
        <v>14455</v>
      </c>
      <c r="AA5" s="124">
        <v>16397</v>
      </c>
      <c r="AB5" s="124">
        <v>17441</v>
      </c>
      <c r="AC5" s="124">
        <v>15972</v>
      </c>
      <c r="AD5" s="124">
        <v>14471</v>
      </c>
      <c r="AE5" s="124">
        <v>14115</v>
      </c>
      <c r="AF5" s="124">
        <v>11904</v>
      </c>
    </row>
    <row r="6" spans="1:32" ht="15" customHeight="1">
      <c r="A6" s="123" t="s">
        <v>163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</row>
    <row r="7" spans="1:32" ht="15" customHeight="1">
      <c r="A7" s="123" t="s">
        <v>164</v>
      </c>
      <c r="B7" s="124">
        <v>1391</v>
      </c>
      <c r="C7" s="124">
        <v>1523</v>
      </c>
      <c r="D7" s="124">
        <v>1590</v>
      </c>
      <c r="E7" s="124">
        <v>1657</v>
      </c>
      <c r="F7" s="124">
        <v>1925</v>
      </c>
      <c r="G7" s="124">
        <v>2348</v>
      </c>
      <c r="H7" s="124">
        <v>2867</v>
      </c>
      <c r="I7" s="124">
        <v>2754</v>
      </c>
      <c r="J7" s="124">
        <v>2526</v>
      </c>
      <c r="K7" s="124">
        <v>2933</v>
      </c>
      <c r="L7" s="124">
        <v>3172</v>
      </c>
      <c r="M7" s="124">
        <v>3633</v>
      </c>
      <c r="N7" s="124">
        <v>4650</v>
      </c>
      <c r="O7" s="124">
        <v>5652</v>
      </c>
      <c r="P7" s="124">
        <v>6102</v>
      </c>
      <c r="Q7" s="124">
        <v>6044</v>
      </c>
      <c r="R7" s="124">
        <v>5023</v>
      </c>
      <c r="S7" s="124">
        <v>4683</v>
      </c>
      <c r="T7" s="124">
        <v>4777</v>
      </c>
      <c r="U7" s="124">
        <v>4782</v>
      </c>
      <c r="V7" s="124">
        <v>5490</v>
      </c>
      <c r="W7" s="124">
        <v>6086</v>
      </c>
      <c r="X7" s="124">
        <v>6633</v>
      </c>
      <c r="Y7" s="124">
        <v>7454</v>
      </c>
      <c r="Z7" s="124">
        <v>7645</v>
      </c>
      <c r="AA7" s="124">
        <v>8630</v>
      </c>
      <c r="AB7" s="124">
        <v>8751</v>
      </c>
      <c r="AC7" s="124">
        <v>8770</v>
      </c>
      <c r="AD7" s="124">
        <v>9024</v>
      </c>
      <c r="AE7" s="124">
        <v>9261</v>
      </c>
      <c r="AF7" s="124">
        <v>7632</v>
      </c>
    </row>
    <row r="8" spans="1:32" ht="15" customHeight="1">
      <c r="A8" s="123" t="s">
        <v>165</v>
      </c>
      <c r="B8" s="124">
        <v>3152</v>
      </c>
      <c r="C8" s="124">
        <v>3790</v>
      </c>
      <c r="D8" s="124">
        <v>4544</v>
      </c>
      <c r="E8" s="124">
        <v>5601</v>
      </c>
      <c r="F8" s="124">
        <v>6802</v>
      </c>
      <c r="G8" s="124">
        <v>7411</v>
      </c>
      <c r="H8" s="124">
        <v>9151</v>
      </c>
      <c r="I8" s="124">
        <v>9993</v>
      </c>
      <c r="J8" s="124">
        <v>10573</v>
      </c>
      <c r="K8" s="124">
        <v>10758</v>
      </c>
      <c r="L8" s="124">
        <v>12344</v>
      </c>
      <c r="M8" s="124">
        <v>12636</v>
      </c>
      <c r="N8" s="124">
        <v>14835</v>
      </c>
      <c r="O8" s="124">
        <v>16190</v>
      </c>
      <c r="P8" s="124">
        <v>19063</v>
      </c>
      <c r="Q8" s="124">
        <v>21055</v>
      </c>
      <c r="R8" s="124">
        <v>22033</v>
      </c>
      <c r="S8" s="124">
        <v>18837</v>
      </c>
      <c r="T8" s="124">
        <v>20417</v>
      </c>
      <c r="U8" s="124">
        <v>21034</v>
      </c>
      <c r="V8" s="124">
        <v>22570</v>
      </c>
      <c r="W8" s="124">
        <v>24581</v>
      </c>
      <c r="X8" s="124">
        <v>24886</v>
      </c>
      <c r="Y8" s="124">
        <v>27614</v>
      </c>
      <c r="Z8" s="124">
        <v>27594</v>
      </c>
      <c r="AA8" s="124">
        <v>27844</v>
      </c>
      <c r="AB8" s="124">
        <v>27223</v>
      </c>
      <c r="AC8" s="124">
        <v>27571</v>
      </c>
      <c r="AD8" s="124">
        <v>27750</v>
      </c>
      <c r="AE8" s="124">
        <v>28214</v>
      </c>
      <c r="AF8" s="124">
        <v>27704</v>
      </c>
    </row>
    <row r="9" spans="1:32" ht="15" customHeight="1">
      <c r="A9" s="123" t="s">
        <v>166</v>
      </c>
      <c r="B9" s="124">
        <v>22773</v>
      </c>
      <c r="C9" s="124">
        <v>27822</v>
      </c>
      <c r="D9" s="124">
        <v>34610</v>
      </c>
      <c r="E9" s="124">
        <v>38083</v>
      </c>
      <c r="F9" s="124">
        <v>43274</v>
      </c>
      <c r="G9" s="124">
        <v>52498</v>
      </c>
      <c r="H9" s="124">
        <v>57094</v>
      </c>
      <c r="I9" s="124">
        <v>60631</v>
      </c>
      <c r="J9" s="124">
        <v>58406</v>
      </c>
      <c r="K9" s="124">
        <v>66092</v>
      </c>
      <c r="L9" s="124">
        <v>73551</v>
      </c>
      <c r="M9" s="124">
        <v>92912</v>
      </c>
      <c r="N9" s="124">
        <v>96962</v>
      </c>
      <c r="O9" s="124">
        <v>102424</v>
      </c>
      <c r="P9" s="124">
        <v>109095</v>
      </c>
      <c r="Q9" s="124">
        <v>113840</v>
      </c>
      <c r="R9" s="124">
        <v>115195</v>
      </c>
      <c r="S9" s="124">
        <v>130145</v>
      </c>
      <c r="T9" s="124">
        <v>137430</v>
      </c>
      <c r="U9" s="124">
        <v>129754</v>
      </c>
      <c r="V9" s="124">
        <v>135466</v>
      </c>
      <c r="W9" s="124">
        <v>145076</v>
      </c>
      <c r="X9" s="124">
        <v>157798</v>
      </c>
      <c r="Y9" s="124">
        <v>164889</v>
      </c>
      <c r="Z9" s="124">
        <v>166270</v>
      </c>
      <c r="AA9" s="124">
        <v>179459</v>
      </c>
      <c r="AB9" s="124">
        <v>183855</v>
      </c>
      <c r="AC9" s="124">
        <v>202056</v>
      </c>
      <c r="AD9" s="124">
        <v>222792</v>
      </c>
      <c r="AE9" s="124">
        <v>262297</v>
      </c>
      <c r="AF9" s="124">
        <v>264420</v>
      </c>
    </row>
    <row r="10" spans="1:32" ht="15" customHeight="1">
      <c r="A10" s="123" t="s">
        <v>167</v>
      </c>
      <c r="B10" s="124">
        <v>0</v>
      </c>
      <c r="C10" s="124">
        <v>0</v>
      </c>
      <c r="D10" s="124">
        <v>713</v>
      </c>
      <c r="E10" s="124">
        <v>840</v>
      </c>
      <c r="F10" s="124">
        <v>1230</v>
      </c>
      <c r="G10" s="124">
        <v>2282</v>
      </c>
      <c r="H10" s="124">
        <v>3355</v>
      </c>
      <c r="I10" s="124">
        <v>3798</v>
      </c>
      <c r="J10" s="124">
        <v>5887</v>
      </c>
      <c r="K10" s="124">
        <v>10175</v>
      </c>
      <c r="L10" s="124">
        <v>10008</v>
      </c>
      <c r="M10" s="124">
        <v>11749</v>
      </c>
      <c r="N10" s="124">
        <v>13775</v>
      </c>
      <c r="O10" s="124">
        <v>17355</v>
      </c>
      <c r="P10" s="124">
        <v>22156</v>
      </c>
      <c r="Q10" s="124">
        <v>27326</v>
      </c>
      <c r="R10" s="124">
        <v>35143</v>
      </c>
      <c r="S10" s="124">
        <v>39474</v>
      </c>
      <c r="T10" s="124">
        <v>41193</v>
      </c>
      <c r="U10" s="124">
        <v>39017</v>
      </c>
      <c r="V10" s="124">
        <v>44771</v>
      </c>
      <c r="W10" s="124">
        <v>52612</v>
      </c>
      <c r="X10" s="124">
        <v>60609</v>
      </c>
      <c r="Y10" s="124">
        <v>74194</v>
      </c>
      <c r="Z10" s="124">
        <v>82788</v>
      </c>
      <c r="AA10" s="124">
        <v>92047</v>
      </c>
      <c r="AB10" s="124">
        <v>96750</v>
      </c>
      <c r="AC10" s="124">
        <v>103565</v>
      </c>
      <c r="AD10" s="124">
        <v>109601</v>
      </c>
      <c r="AE10" s="124">
        <v>112091</v>
      </c>
      <c r="AF10" s="124">
        <v>114952</v>
      </c>
    </row>
    <row r="11" spans="1:32" ht="15" customHeight="1">
      <c r="A11" s="123" t="s">
        <v>168</v>
      </c>
      <c r="B11" s="124">
        <v>61</v>
      </c>
      <c r="C11" s="124">
        <v>57</v>
      </c>
      <c r="D11" s="124">
        <v>55</v>
      </c>
      <c r="E11" s="124">
        <v>77</v>
      </c>
      <c r="F11" s="124">
        <v>113</v>
      </c>
      <c r="G11" s="124">
        <v>127</v>
      </c>
      <c r="H11" s="124">
        <v>97</v>
      </c>
      <c r="I11" s="124">
        <v>133</v>
      </c>
      <c r="J11" s="124">
        <v>143</v>
      </c>
      <c r="K11" s="124">
        <v>229</v>
      </c>
      <c r="L11" s="124">
        <v>286</v>
      </c>
      <c r="M11" s="124">
        <v>414</v>
      </c>
      <c r="N11" s="124">
        <v>750</v>
      </c>
      <c r="O11" s="124">
        <v>884</v>
      </c>
      <c r="P11" s="124">
        <v>1183</v>
      </c>
      <c r="Q11" s="124">
        <v>1808</v>
      </c>
      <c r="R11" s="124">
        <v>1932</v>
      </c>
      <c r="S11" s="124">
        <v>1589</v>
      </c>
      <c r="T11" s="124">
        <v>1581</v>
      </c>
      <c r="U11" s="124">
        <v>1727</v>
      </c>
      <c r="V11" s="124">
        <v>1580</v>
      </c>
      <c r="W11" s="124">
        <v>1831</v>
      </c>
      <c r="X11" s="124">
        <v>1776</v>
      </c>
      <c r="Y11" s="124">
        <v>2286</v>
      </c>
      <c r="Z11" s="124">
        <v>2675</v>
      </c>
      <c r="AA11" s="124">
        <v>3017</v>
      </c>
      <c r="AB11" s="124">
        <v>3463</v>
      </c>
      <c r="AC11" s="124">
        <v>3881</v>
      </c>
      <c r="AD11" s="124">
        <v>4659</v>
      </c>
      <c r="AE11" s="124">
        <v>5351</v>
      </c>
      <c r="AF11" s="124">
        <v>6123</v>
      </c>
    </row>
    <row r="12" spans="1:32" s="106" customFormat="1" ht="15" customHeight="1">
      <c r="A12" s="125" t="s">
        <v>74</v>
      </c>
      <c r="B12" s="126">
        <v>32011</v>
      </c>
      <c r="C12" s="126">
        <v>38770</v>
      </c>
      <c r="D12" s="126">
        <v>47874</v>
      </c>
      <c r="E12" s="126">
        <v>53554</v>
      </c>
      <c r="F12" s="126">
        <v>61723</v>
      </c>
      <c r="G12" s="126">
        <v>75029</v>
      </c>
      <c r="H12" s="126">
        <v>83911</v>
      </c>
      <c r="I12" s="126">
        <v>88048</v>
      </c>
      <c r="J12" s="126">
        <v>86882</v>
      </c>
      <c r="K12" s="126">
        <v>99688</v>
      </c>
      <c r="L12" s="126">
        <v>109637</v>
      </c>
      <c r="M12" s="126">
        <v>131638</v>
      </c>
      <c r="N12" s="126">
        <v>141707</v>
      </c>
      <c r="O12" s="126">
        <v>153528</v>
      </c>
      <c r="P12" s="126">
        <v>169191</v>
      </c>
      <c r="Q12" s="126">
        <v>182144</v>
      </c>
      <c r="R12" s="126">
        <v>191662</v>
      </c>
      <c r="S12" s="126">
        <v>207232</v>
      </c>
      <c r="T12" s="126">
        <v>217975</v>
      </c>
      <c r="U12" s="126">
        <v>208273</v>
      </c>
      <c r="V12" s="126">
        <v>222201</v>
      </c>
      <c r="W12" s="126">
        <v>242816</v>
      </c>
      <c r="X12" s="126">
        <v>265239</v>
      </c>
      <c r="Y12" s="126">
        <v>290854</v>
      </c>
      <c r="Z12" s="126">
        <v>301427</v>
      </c>
      <c r="AA12" s="126">
        <v>327394</v>
      </c>
      <c r="AB12" s="126">
        <v>337483</v>
      </c>
      <c r="AC12" s="126">
        <v>361815</v>
      </c>
      <c r="AD12" s="126">
        <v>388297</v>
      </c>
      <c r="AE12" s="126">
        <v>431329</v>
      </c>
      <c r="AF12" s="126">
        <v>432735</v>
      </c>
    </row>
    <row r="13" spans="1:32" s="107" customFormat="1" ht="15" customHeight="1">
      <c r="A13" s="10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</row>
    <row r="14" spans="1:32" ht="15" customHeight="1">
      <c r="A14" s="119" t="s">
        <v>169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20"/>
      <c r="Y14" s="120"/>
      <c r="Z14" s="120"/>
      <c r="AA14" s="120"/>
      <c r="AB14" s="120"/>
      <c r="AC14" s="120"/>
      <c r="AD14" s="120"/>
      <c r="AE14" s="120"/>
      <c r="AF14" s="120"/>
    </row>
    <row r="15" spans="1:32" ht="15" customHeight="1">
      <c r="A15" s="119" t="s">
        <v>64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20"/>
      <c r="Y15" s="120"/>
      <c r="Z15" s="120"/>
      <c r="AA15" s="120"/>
      <c r="AB15" s="120"/>
      <c r="AC15" s="120"/>
      <c r="AD15" s="120"/>
      <c r="AE15" s="120"/>
      <c r="AF15" s="120"/>
    </row>
    <row r="16" spans="1:32" ht="15" customHeight="1">
      <c r="A16" s="8" t="s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8"/>
      <c r="R16" s="9"/>
      <c r="S16" s="8"/>
      <c r="T16" s="9"/>
      <c r="U16" s="9"/>
      <c r="V16" s="9"/>
      <c r="W16" s="121"/>
      <c r="X16" s="122"/>
      <c r="Y16" s="122"/>
      <c r="Z16" s="122"/>
      <c r="AA16" s="122"/>
      <c r="AB16" s="122"/>
      <c r="AC16" s="122"/>
      <c r="AD16" s="122"/>
      <c r="AE16" s="122"/>
      <c r="AF16" s="122" t="s">
        <v>5</v>
      </c>
    </row>
    <row r="17" spans="1:32" ht="13.5">
      <c r="A17" s="10"/>
      <c r="B17" s="11">
        <v>1990</v>
      </c>
      <c r="C17" s="11">
        <v>1991</v>
      </c>
      <c r="D17" s="11">
        <v>1992</v>
      </c>
      <c r="E17" s="11">
        <v>1993</v>
      </c>
      <c r="F17" s="11">
        <v>1994</v>
      </c>
      <c r="G17" s="11">
        <v>1995</v>
      </c>
      <c r="H17" s="11">
        <v>1996</v>
      </c>
      <c r="I17" s="11">
        <v>1997</v>
      </c>
      <c r="J17" s="11">
        <v>1998</v>
      </c>
      <c r="K17" s="11">
        <v>1999</v>
      </c>
      <c r="L17" s="11">
        <v>2000</v>
      </c>
      <c r="M17" s="11">
        <v>2001</v>
      </c>
      <c r="N17" s="11">
        <v>2002</v>
      </c>
      <c r="O17" s="11">
        <v>2003</v>
      </c>
      <c r="P17" s="11">
        <v>2004</v>
      </c>
      <c r="Q17" s="11" t="s">
        <v>6</v>
      </c>
      <c r="R17" s="11" t="s">
        <v>7</v>
      </c>
      <c r="S17" s="11" t="s">
        <v>8</v>
      </c>
      <c r="T17" s="11" t="s">
        <v>9</v>
      </c>
      <c r="U17" s="11">
        <v>2009</v>
      </c>
      <c r="V17" s="12" t="s">
        <v>10</v>
      </c>
      <c r="W17" s="12" t="s">
        <v>11</v>
      </c>
      <c r="X17" s="12">
        <v>2012</v>
      </c>
      <c r="Y17" s="12">
        <v>2013</v>
      </c>
      <c r="Z17" s="12">
        <v>2014</v>
      </c>
      <c r="AA17" s="12">
        <v>2015</v>
      </c>
      <c r="AB17" s="12">
        <v>2016</v>
      </c>
      <c r="AC17" s="12">
        <v>2017</v>
      </c>
      <c r="AD17" s="12" t="s">
        <v>12</v>
      </c>
      <c r="AE17" s="12" t="s">
        <v>13</v>
      </c>
      <c r="AF17" s="12" t="s">
        <v>14</v>
      </c>
    </row>
    <row r="18" spans="1:32" ht="15" customHeight="1">
      <c r="A18" s="123" t="s">
        <v>162</v>
      </c>
      <c r="B18" s="124">
        <v>7706</v>
      </c>
      <c r="C18" s="124">
        <v>8782</v>
      </c>
      <c r="D18" s="124">
        <v>9953</v>
      </c>
      <c r="E18" s="124">
        <v>11430</v>
      </c>
      <c r="F18" s="124">
        <v>13130</v>
      </c>
      <c r="G18" s="124">
        <v>13871</v>
      </c>
      <c r="H18" s="124">
        <v>11885</v>
      </c>
      <c r="I18" s="124">
        <v>11240</v>
      </c>
      <c r="J18" s="124">
        <v>9250</v>
      </c>
      <c r="K18" s="124">
        <v>9496</v>
      </c>
      <c r="L18" s="124">
        <v>10291</v>
      </c>
      <c r="M18" s="124">
        <v>10345</v>
      </c>
      <c r="N18" s="124">
        <v>10735</v>
      </c>
      <c r="O18" s="124">
        <v>11004</v>
      </c>
      <c r="P18" s="124">
        <v>11607</v>
      </c>
      <c r="Q18" s="124">
        <v>12208</v>
      </c>
      <c r="R18" s="124">
        <v>11622</v>
      </c>
      <c r="S18" s="124">
        <v>11512</v>
      </c>
      <c r="T18" s="124">
        <v>12211</v>
      </c>
      <c r="U18" s="124">
        <v>11749</v>
      </c>
      <c r="V18" s="124">
        <v>12216</v>
      </c>
      <c r="W18" s="124">
        <v>12550</v>
      </c>
      <c r="X18" s="124">
        <v>12474</v>
      </c>
      <c r="Y18" s="124">
        <v>12875</v>
      </c>
      <c r="Z18" s="124">
        <v>12862</v>
      </c>
      <c r="AA18" s="124">
        <v>14503</v>
      </c>
      <c r="AB18" s="124">
        <v>15401</v>
      </c>
      <c r="AC18" s="124">
        <v>14222</v>
      </c>
      <c r="AD18" s="124">
        <v>13105</v>
      </c>
      <c r="AE18" s="124">
        <v>12813</v>
      </c>
      <c r="AF18" s="124">
        <v>10652</v>
      </c>
    </row>
    <row r="19" spans="1:32" ht="15" customHeight="1">
      <c r="A19" s="123" t="s">
        <v>163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pans="1:32" ht="15" customHeight="1">
      <c r="A20" s="123" t="s">
        <v>164</v>
      </c>
      <c r="B20" s="124" t="s">
        <v>170</v>
      </c>
      <c r="C20" s="124">
        <v>2109</v>
      </c>
      <c r="D20" s="124">
        <v>2164</v>
      </c>
      <c r="E20" s="124">
        <v>2201</v>
      </c>
      <c r="F20" s="124">
        <v>2459</v>
      </c>
      <c r="G20" s="124">
        <v>2850</v>
      </c>
      <c r="H20" s="124">
        <v>3331</v>
      </c>
      <c r="I20" s="124">
        <v>3037</v>
      </c>
      <c r="J20" s="124">
        <v>2583</v>
      </c>
      <c r="K20" s="124">
        <v>3010</v>
      </c>
      <c r="L20" s="124">
        <v>3233</v>
      </c>
      <c r="M20" s="124">
        <v>3669</v>
      </c>
      <c r="N20" s="124">
        <v>4650</v>
      </c>
      <c r="O20" s="124">
        <v>5472</v>
      </c>
      <c r="P20" s="124">
        <v>5788</v>
      </c>
      <c r="Q20" s="124">
        <v>5543</v>
      </c>
      <c r="R20" s="124">
        <v>4408</v>
      </c>
      <c r="S20" s="124">
        <v>4032</v>
      </c>
      <c r="T20" s="124">
        <v>3876</v>
      </c>
      <c r="U20" s="124">
        <v>3818</v>
      </c>
      <c r="V20" s="124">
        <v>4226</v>
      </c>
      <c r="W20" s="124">
        <v>4494</v>
      </c>
      <c r="X20" s="124">
        <v>4778</v>
      </c>
      <c r="Y20" s="124">
        <v>5351</v>
      </c>
      <c r="Z20" s="124">
        <v>5431</v>
      </c>
      <c r="AA20" s="124">
        <v>6151</v>
      </c>
      <c r="AB20" s="124">
        <v>6162</v>
      </c>
      <c r="AC20" s="124">
        <v>6149</v>
      </c>
      <c r="AD20" s="124">
        <v>6301</v>
      </c>
      <c r="AE20" s="124">
        <v>6416</v>
      </c>
      <c r="AF20" s="124">
        <v>5225</v>
      </c>
    </row>
    <row r="21" spans="1:32" ht="15" customHeight="1">
      <c r="A21" s="123" t="s">
        <v>165</v>
      </c>
      <c r="B21" s="124">
        <v>4993</v>
      </c>
      <c r="C21" s="124">
        <v>5679</v>
      </c>
      <c r="D21" s="124">
        <v>6539</v>
      </c>
      <c r="E21" s="124">
        <v>7803</v>
      </c>
      <c r="F21" s="124">
        <v>9018</v>
      </c>
      <c r="G21" s="124">
        <v>9290</v>
      </c>
      <c r="H21" s="124">
        <v>10836</v>
      </c>
      <c r="I21" s="124">
        <v>11213</v>
      </c>
      <c r="J21" s="124">
        <v>10976</v>
      </c>
      <c r="K21" s="124">
        <v>11136</v>
      </c>
      <c r="L21" s="124">
        <v>12588</v>
      </c>
      <c r="M21" s="124">
        <v>12705</v>
      </c>
      <c r="N21" s="124">
        <v>14835</v>
      </c>
      <c r="O21" s="124">
        <v>15925</v>
      </c>
      <c r="P21" s="124">
        <v>18279</v>
      </c>
      <c r="Q21" s="124">
        <v>19334</v>
      </c>
      <c r="R21" s="124">
        <v>19336</v>
      </c>
      <c r="S21" s="124">
        <v>16194</v>
      </c>
      <c r="T21" s="124">
        <v>16573</v>
      </c>
      <c r="U21" s="124">
        <v>17021</v>
      </c>
      <c r="V21" s="124">
        <v>17699</v>
      </c>
      <c r="W21" s="124">
        <v>18578</v>
      </c>
      <c r="X21" s="124">
        <v>18244</v>
      </c>
      <c r="Y21" s="124">
        <v>19823</v>
      </c>
      <c r="Z21" s="124">
        <v>19449</v>
      </c>
      <c r="AA21" s="124">
        <v>19810</v>
      </c>
      <c r="AB21" s="124">
        <v>19335</v>
      </c>
      <c r="AC21" s="124">
        <v>19432</v>
      </c>
      <c r="AD21" s="124">
        <v>19361</v>
      </c>
      <c r="AE21" s="124">
        <v>19547</v>
      </c>
      <c r="AF21" s="124">
        <v>19343</v>
      </c>
    </row>
    <row r="22" spans="1:32" ht="15" customHeight="1">
      <c r="A22" s="123" t="s">
        <v>166</v>
      </c>
      <c r="B22" s="124">
        <v>16638</v>
      </c>
      <c r="C22" s="124">
        <v>20459</v>
      </c>
      <c r="D22" s="124">
        <v>25603</v>
      </c>
      <c r="E22" s="124">
        <v>29283</v>
      </c>
      <c r="F22" s="124">
        <v>32423</v>
      </c>
      <c r="G22" s="124">
        <v>39847</v>
      </c>
      <c r="H22" s="124">
        <v>44328</v>
      </c>
      <c r="I22" s="124">
        <v>48647</v>
      </c>
      <c r="J22" s="124">
        <v>50253</v>
      </c>
      <c r="K22" s="124">
        <v>56984</v>
      </c>
      <c r="L22" s="124">
        <v>67689</v>
      </c>
      <c r="M22" s="124">
        <v>91432</v>
      </c>
      <c r="N22" s="124">
        <v>96962</v>
      </c>
      <c r="O22" s="124">
        <v>105174</v>
      </c>
      <c r="P22" s="124">
        <v>129019</v>
      </c>
      <c r="Q22" s="124">
        <v>149201</v>
      </c>
      <c r="R22" s="124">
        <v>184517</v>
      </c>
      <c r="S22" s="124">
        <v>211377</v>
      </c>
      <c r="T22" s="124">
        <v>242270</v>
      </c>
      <c r="U22" s="124">
        <v>244343</v>
      </c>
      <c r="V22" s="124">
        <v>257207</v>
      </c>
      <c r="W22" s="124">
        <v>277532</v>
      </c>
      <c r="X22" s="124">
        <v>307507</v>
      </c>
      <c r="Y22" s="124">
        <v>325932</v>
      </c>
      <c r="Z22" s="124">
        <v>342511</v>
      </c>
      <c r="AA22" s="124">
        <v>376620</v>
      </c>
      <c r="AB22" s="124">
        <v>381929</v>
      </c>
      <c r="AC22" s="124">
        <v>398348</v>
      </c>
      <c r="AD22" s="124">
        <v>452172</v>
      </c>
      <c r="AE22" s="124">
        <v>537233</v>
      </c>
      <c r="AF22" s="124">
        <v>546046</v>
      </c>
    </row>
    <row r="23" spans="1:32" ht="15" customHeight="1">
      <c r="A23" s="123" t="s">
        <v>167</v>
      </c>
      <c r="B23" s="124">
        <v>0</v>
      </c>
      <c r="C23" s="124">
        <v>0</v>
      </c>
      <c r="D23" s="124">
        <v>974</v>
      </c>
      <c r="E23" s="124">
        <v>1115</v>
      </c>
      <c r="F23" s="124">
        <v>1556</v>
      </c>
      <c r="G23" s="124">
        <v>2729</v>
      </c>
      <c r="H23" s="124">
        <v>3800</v>
      </c>
      <c r="I23" s="124">
        <v>4094</v>
      </c>
      <c r="J23" s="124">
        <v>5926</v>
      </c>
      <c r="K23" s="124">
        <v>10239</v>
      </c>
      <c r="L23" s="124">
        <v>9948</v>
      </c>
      <c r="M23" s="124">
        <v>11714</v>
      </c>
      <c r="N23" s="124">
        <v>13775</v>
      </c>
      <c r="O23" s="124">
        <v>17145</v>
      </c>
      <c r="P23" s="124">
        <v>21504</v>
      </c>
      <c r="Q23" s="124">
        <v>25550</v>
      </c>
      <c r="R23" s="124">
        <v>31575</v>
      </c>
      <c r="S23" s="124">
        <v>34980</v>
      </c>
      <c r="T23" s="124">
        <v>34610</v>
      </c>
      <c r="U23" s="124">
        <v>32321</v>
      </c>
      <c r="V23" s="124">
        <v>35813</v>
      </c>
      <c r="W23" s="124">
        <v>40639</v>
      </c>
      <c r="X23" s="124">
        <v>45260</v>
      </c>
      <c r="Y23" s="124">
        <v>54259</v>
      </c>
      <c r="Z23" s="124">
        <v>59445</v>
      </c>
      <c r="AA23" s="124">
        <v>66716</v>
      </c>
      <c r="AB23" s="124">
        <v>70004</v>
      </c>
      <c r="AC23" s="124">
        <v>74361</v>
      </c>
      <c r="AD23" s="124">
        <v>77883</v>
      </c>
      <c r="AE23" s="124">
        <v>79092</v>
      </c>
      <c r="AF23" s="124">
        <v>81782</v>
      </c>
    </row>
    <row r="24" spans="1:32" ht="15" customHeight="1">
      <c r="A24" s="123" t="s">
        <v>168</v>
      </c>
      <c r="B24" s="124">
        <v>93</v>
      </c>
      <c r="C24" s="124">
        <v>82</v>
      </c>
      <c r="D24" s="124">
        <v>76</v>
      </c>
      <c r="E24" s="124">
        <v>104</v>
      </c>
      <c r="F24" s="124">
        <v>144</v>
      </c>
      <c r="G24" s="124">
        <v>153</v>
      </c>
      <c r="H24" s="124">
        <v>111</v>
      </c>
      <c r="I24" s="124">
        <v>144</v>
      </c>
      <c r="J24" s="124">
        <v>145</v>
      </c>
      <c r="K24" s="124">
        <v>232</v>
      </c>
      <c r="L24" s="124">
        <v>286</v>
      </c>
      <c r="M24" s="124">
        <v>413</v>
      </c>
      <c r="N24" s="124">
        <v>750</v>
      </c>
      <c r="O24" s="124">
        <v>873</v>
      </c>
      <c r="P24" s="124">
        <v>1146</v>
      </c>
      <c r="Q24" s="124">
        <v>1686</v>
      </c>
      <c r="R24" s="124">
        <v>1728</v>
      </c>
      <c r="S24" s="124">
        <v>1400</v>
      </c>
      <c r="T24" s="124">
        <v>1319</v>
      </c>
      <c r="U24" s="124">
        <v>1426</v>
      </c>
      <c r="V24" s="124">
        <v>1263</v>
      </c>
      <c r="W24" s="124">
        <v>1412</v>
      </c>
      <c r="X24" s="124">
        <v>1326</v>
      </c>
      <c r="Y24" s="124">
        <v>1670</v>
      </c>
      <c r="Z24" s="124">
        <v>1919</v>
      </c>
      <c r="AA24" s="124">
        <v>2185</v>
      </c>
      <c r="AB24" s="124">
        <v>2503</v>
      </c>
      <c r="AC24" s="124">
        <v>2783</v>
      </c>
      <c r="AD24" s="124">
        <v>3306</v>
      </c>
      <c r="AE24" s="124">
        <v>3771</v>
      </c>
      <c r="AF24" s="124">
        <v>4348</v>
      </c>
    </row>
    <row r="25" spans="1:32" s="106" customFormat="1" ht="15" customHeight="1">
      <c r="A25" s="125" t="s">
        <v>74</v>
      </c>
      <c r="B25" s="126">
        <v>29478</v>
      </c>
      <c r="C25" s="126">
        <v>35342</v>
      </c>
      <c r="D25" s="126">
        <v>43578</v>
      </c>
      <c r="E25" s="126">
        <v>49902</v>
      </c>
      <c r="F25" s="126">
        <v>56048</v>
      </c>
      <c r="G25" s="126">
        <v>66787</v>
      </c>
      <c r="H25" s="126">
        <v>72938</v>
      </c>
      <c r="I25" s="126">
        <v>77546</v>
      </c>
      <c r="J25" s="126">
        <v>78583</v>
      </c>
      <c r="K25" s="126">
        <v>90355</v>
      </c>
      <c r="L25" s="126">
        <v>103584</v>
      </c>
      <c r="M25" s="126">
        <v>130322</v>
      </c>
      <c r="N25" s="126">
        <v>141707</v>
      </c>
      <c r="O25" s="126">
        <v>155593</v>
      </c>
      <c r="P25" s="126">
        <v>187246</v>
      </c>
      <c r="Q25" s="126">
        <v>212958</v>
      </c>
      <c r="R25" s="126">
        <v>249927</v>
      </c>
      <c r="S25" s="126">
        <v>270878</v>
      </c>
      <c r="T25" s="126">
        <v>296407</v>
      </c>
      <c r="U25" s="126">
        <v>294481</v>
      </c>
      <c r="V25" s="126">
        <v>312398</v>
      </c>
      <c r="W25" s="126">
        <v>338732</v>
      </c>
      <c r="X25" s="126">
        <v>368592</v>
      </c>
      <c r="Y25" s="126">
        <v>403823</v>
      </c>
      <c r="Z25" s="126">
        <v>425195</v>
      </c>
      <c r="AA25" s="126">
        <v>468111</v>
      </c>
      <c r="AB25" s="126">
        <v>479365</v>
      </c>
      <c r="AC25" s="126">
        <v>497972</v>
      </c>
      <c r="AD25" s="126">
        <v>541729</v>
      </c>
      <c r="AE25" s="126">
        <v>603641</v>
      </c>
      <c r="AF25" s="126">
        <v>609995</v>
      </c>
    </row>
    <row r="26" spans="1:32" ht="15" customHeight="1">
      <c r="A26" s="97" t="s">
        <v>76</v>
      </c>
    </row>
    <row r="27" spans="1:32" s="107" customFormat="1" ht="15" customHeight="1">
      <c r="A27" s="105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</row>
    <row r="28" spans="1:32" ht="15" customHeight="1">
      <c r="A28" s="119" t="s">
        <v>171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120"/>
      <c r="Y28" s="120"/>
      <c r="Z28" s="120"/>
      <c r="AA28" s="120"/>
      <c r="AB28" s="120"/>
      <c r="AC28" s="120"/>
      <c r="AD28" s="120"/>
      <c r="AE28" s="120"/>
      <c r="AF28" s="120"/>
    </row>
    <row r="29" spans="1:32" ht="15" customHeight="1">
      <c r="A29" s="119" t="s">
        <v>61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120"/>
      <c r="Y29" s="120"/>
      <c r="Z29" s="120"/>
      <c r="AA29" s="120"/>
      <c r="AB29" s="120"/>
      <c r="AC29" s="120"/>
      <c r="AD29" s="120"/>
      <c r="AE29" s="120"/>
      <c r="AF29" s="120"/>
    </row>
    <row r="30" spans="1:32" ht="15" customHeight="1">
      <c r="A30" s="8" t="s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9"/>
      <c r="Q30" s="8"/>
      <c r="R30" s="9"/>
      <c r="S30" s="8"/>
      <c r="T30" s="9"/>
      <c r="U30" s="9"/>
      <c r="V30" s="9"/>
      <c r="W30" s="121"/>
      <c r="X30" s="122"/>
      <c r="Y30" s="122"/>
      <c r="Z30" s="122"/>
      <c r="AA30" s="122"/>
      <c r="AB30" s="122"/>
      <c r="AC30" s="122"/>
      <c r="AD30" s="122"/>
      <c r="AE30" s="122"/>
      <c r="AF30" s="122"/>
    </row>
    <row r="31" spans="1:32" ht="13.5">
      <c r="A31" s="10"/>
      <c r="B31" s="11">
        <v>1990</v>
      </c>
      <c r="C31" s="11">
        <v>1991</v>
      </c>
      <c r="D31" s="11">
        <v>1992</v>
      </c>
      <c r="E31" s="11">
        <v>1993</v>
      </c>
      <c r="F31" s="11">
        <v>1994</v>
      </c>
      <c r="G31" s="11">
        <v>1995</v>
      </c>
      <c r="H31" s="11">
        <v>1996</v>
      </c>
      <c r="I31" s="11">
        <v>1997</v>
      </c>
      <c r="J31" s="11">
        <v>1998</v>
      </c>
      <c r="K31" s="11">
        <v>1999</v>
      </c>
      <c r="L31" s="11">
        <v>2000</v>
      </c>
      <c r="M31" s="11">
        <v>2001</v>
      </c>
      <c r="N31" s="11">
        <v>2002</v>
      </c>
      <c r="O31" s="11">
        <v>2003</v>
      </c>
      <c r="P31" s="11">
        <v>2004</v>
      </c>
      <c r="Q31" s="11" t="s">
        <v>6</v>
      </c>
      <c r="R31" s="11" t="s">
        <v>7</v>
      </c>
      <c r="S31" s="11" t="s">
        <v>8</v>
      </c>
      <c r="T31" s="11" t="s">
        <v>9</v>
      </c>
      <c r="U31" s="11">
        <v>2009</v>
      </c>
      <c r="V31" s="12" t="s">
        <v>10</v>
      </c>
      <c r="W31" s="12" t="s">
        <v>11</v>
      </c>
      <c r="X31" s="12">
        <v>2012</v>
      </c>
      <c r="Y31" s="12">
        <v>2013</v>
      </c>
      <c r="Z31" s="12">
        <v>2014</v>
      </c>
      <c r="AA31" s="12">
        <v>2015</v>
      </c>
      <c r="AB31" s="12">
        <v>2016</v>
      </c>
      <c r="AC31" s="12">
        <v>2017</v>
      </c>
      <c r="AD31" s="12" t="s">
        <v>12</v>
      </c>
      <c r="AE31" s="12" t="s">
        <v>13</v>
      </c>
      <c r="AF31" s="12" t="s">
        <v>14</v>
      </c>
    </row>
    <row r="32" spans="1:32" ht="15" customHeight="1">
      <c r="A32" s="127" t="s">
        <v>162</v>
      </c>
      <c r="B32" s="128">
        <v>71.783884489986022</v>
      </c>
      <c r="C32" s="128">
        <v>81.807172799254758</v>
      </c>
      <c r="D32" s="128">
        <v>92.715416860735886</v>
      </c>
      <c r="E32" s="128">
        <v>106.47414997671167</v>
      </c>
      <c r="F32" s="128">
        <v>122.31020027945969</v>
      </c>
      <c r="G32" s="128">
        <v>129.21285514671632</v>
      </c>
      <c r="H32" s="128">
        <v>110.71262226362364</v>
      </c>
      <c r="I32" s="128">
        <v>104.7042384722869</v>
      </c>
      <c r="J32" s="128">
        <v>86.166744294364221</v>
      </c>
      <c r="K32" s="128">
        <v>88.458313926408934</v>
      </c>
      <c r="L32" s="128">
        <v>95.863996273870512</v>
      </c>
      <c r="M32" s="128">
        <v>96.367023754075447</v>
      </c>
      <c r="N32" s="128">
        <v>100</v>
      </c>
      <c r="O32" s="128">
        <v>102.50582207731719</v>
      </c>
      <c r="P32" s="128">
        <v>108.12296227293898</v>
      </c>
      <c r="Q32" s="128">
        <v>113.72147182114577</v>
      </c>
      <c r="R32" s="128">
        <v>108.26269212855145</v>
      </c>
      <c r="S32" s="128">
        <v>107.23800652072657</v>
      </c>
      <c r="T32" s="128">
        <v>113.74941779226826</v>
      </c>
      <c r="U32" s="128">
        <v>109.44573823940379</v>
      </c>
      <c r="V32" s="128">
        <v>113.79599441080575</v>
      </c>
      <c r="W32" s="128">
        <v>116.90731252911036</v>
      </c>
      <c r="X32" s="128">
        <v>116.19934792734044</v>
      </c>
      <c r="Y32" s="128">
        <v>119.93479273404748</v>
      </c>
      <c r="Z32" s="128">
        <v>119.81369352585</v>
      </c>
      <c r="AA32" s="128">
        <v>135.10013972985558</v>
      </c>
      <c r="AB32" s="128">
        <v>143.46530041918953</v>
      </c>
      <c r="AC32" s="128">
        <v>132.4825337680484</v>
      </c>
      <c r="AD32" s="128">
        <v>122.07731718677221</v>
      </c>
      <c r="AE32" s="128">
        <v>119.35724266418254</v>
      </c>
      <c r="AF32" s="128">
        <v>99.226828132277561</v>
      </c>
    </row>
    <row r="33" spans="1:32" ht="15" customHeight="1">
      <c r="A33" s="127" t="s">
        <v>163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</row>
    <row r="34" spans="1:32" ht="15" customHeight="1">
      <c r="A34" s="127" t="s">
        <v>164</v>
      </c>
      <c r="B34" s="128">
        <v>43.333333333333343</v>
      </c>
      <c r="C34" s="128">
        <v>45.354838709677423</v>
      </c>
      <c r="D34" s="128">
        <v>46.537634408602152</v>
      </c>
      <c r="E34" s="128">
        <v>47.333333333333329</v>
      </c>
      <c r="F34" s="128">
        <v>52.881720430107521</v>
      </c>
      <c r="G34" s="128">
        <v>61.290322580645153</v>
      </c>
      <c r="H34" s="128">
        <v>71.634408602150529</v>
      </c>
      <c r="I34" s="128">
        <v>65.311827956989248</v>
      </c>
      <c r="J34" s="128">
        <v>55.548387096774199</v>
      </c>
      <c r="K34" s="128">
        <v>64.731182795698928</v>
      </c>
      <c r="L34" s="128">
        <v>69.526881720430111</v>
      </c>
      <c r="M34" s="128">
        <v>78.903225806451616</v>
      </c>
      <c r="N34" s="128">
        <v>100</v>
      </c>
      <c r="O34" s="128">
        <v>117.6774193548387</v>
      </c>
      <c r="P34" s="128">
        <v>124.47311827956989</v>
      </c>
      <c r="Q34" s="128">
        <v>119.20430107526882</v>
      </c>
      <c r="R34" s="128">
        <v>94.79569892473117</v>
      </c>
      <c r="S34" s="128">
        <v>86.709677419354819</v>
      </c>
      <c r="T34" s="128">
        <v>83.354838709677395</v>
      </c>
      <c r="U34" s="128">
        <v>82.107526881720403</v>
      </c>
      <c r="V34" s="128">
        <v>90.881720430107507</v>
      </c>
      <c r="W34" s="128">
        <v>96.645161290322562</v>
      </c>
      <c r="X34" s="128">
        <v>102.75268817204299</v>
      </c>
      <c r="Y34" s="128">
        <v>115.07526881720428</v>
      </c>
      <c r="Z34" s="128">
        <v>116.79569892473116</v>
      </c>
      <c r="AA34" s="128">
        <v>132.27956989247309</v>
      </c>
      <c r="AB34" s="128">
        <v>132.51612903225802</v>
      </c>
      <c r="AC34" s="128">
        <v>132.2365591397849</v>
      </c>
      <c r="AD34" s="128">
        <v>135.50537634408599</v>
      </c>
      <c r="AE34" s="128">
        <v>137.97849462365588</v>
      </c>
      <c r="AF34" s="128">
        <v>112.36559139784943</v>
      </c>
    </row>
    <row r="35" spans="1:32" ht="15" customHeight="1">
      <c r="A35" s="127" t="s">
        <v>165</v>
      </c>
      <c r="B35" s="128">
        <v>33.656892483990568</v>
      </c>
      <c r="C35" s="128">
        <v>38.281092012133477</v>
      </c>
      <c r="D35" s="128">
        <v>44.078193461408837</v>
      </c>
      <c r="E35" s="128">
        <v>52.598584428715881</v>
      </c>
      <c r="F35" s="128">
        <v>60.788675429727</v>
      </c>
      <c r="G35" s="128">
        <v>62.622177283451308</v>
      </c>
      <c r="H35" s="128">
        <v>73.043478260869577</v>
      </c>
      <c r="I35" s="128">
        <v>75.584765756656566</v>
      </c>
      <c r="J35" s="128">
        <v>73.987192450286486</v>
      </c>
      <c r="K35" s="128">
        <v>75.065722952477259</v>
      </c>
      <c r="L35" s="128">
        <v>84.853387259858451</v>
      </c>
      <c r="M35" s="128">
        <v>85.642062689585444</v>
      </c>
      <c r="N35" s="128">
        <v>100</v>
      </c>
      <c r="O35" s="128">
        <v>107.34748904617459</v>
      </c>
      <c r="P35" s="128">
        <v>123.21536905965621</v>
      </c>
      <c r="Q35" s="128">
        <v>130.32692955847656</v>
      </c>
      <c r="R35" s="128">
        <v>130.34041118975395</v>
      </c>
      <c r="S35" s="128">
        <v>109.16076845298279</v>
      </c>
      <c r="T35" s="128">
        <v>111.71553758004717</v>
      </c>
      <c r="U35" s="128">
        <v>114.73542298618131</v>
      </c>
      <c r="V35" s="128">
        <v>119.30569598921468</v>
      </c>
      <c r="W35" s="128">
        <v>125.23087293562519</v>
      </c>
      <c r="X35" s="128">
        <v>122.97944051230196</v>
      </c>
      <c r="Y35" s="128">
        <v>133.62318840579707</v>
      </c>
      <c r="Z35" s="128">
        <v>131.10212335692614</v>
      </c>
      <c r="AA35" s="128">
        <v>133.53555780249405</v>
      </c>
      <c r="AB35" s="128">
        <v>130.33367037411523</v>
      </c>
      <c r="AC35" s="128">
        <v>130.98752949106839</v>
      </c>
      <c r="AD35" s="128">
        <v>130.50893158072125</v>
      </c>
      <c r="AE35" s="128">
        <v>131.76272328951802</v>
      </c>
      <c r="AF35" s="128">
        <v>130.38759689922477</v>
      </c>
    </row>
    <row r="36" spans="1:32" ht="15" customHeight="1">
      <c r="A36" s="127" t="s">
        <v>166</v>
      </c>
      <c r="B36" s="128">
        <v>17.159299519399351</v>
      </c>
      <c r="C36" s="128">
        <v>21.100018563973514</v>
      </c>
      <c r="D36" s="128">
        <v>26.405189661929413</v>
      </c>
      <c r="E36" s="128">
        <v>30.200490913966291</v>
      </c>
      <c r="F36" s="128">
        <v>33.438872960541239</v>
      </c>
      <c r="G36" s="128">
        <v>41.095480703780858</v>
      </c>
      <c r="H36" s="128">
        <v>45.716878777252944</v>
      </c>
      <c r="I36" s="128">
        <v>50.171201089086445</v>
      </c>
      <c r="J36" s="128">
        <v>51.827520059404719</v>
      </c>
      <c r="K36" s="128">
        <v>58.769414822301528</v>
      </c>
      <c r="L36" s="128">
        <v>69.809822404653374</v>
      </c>
      <c r="M36" s="128">
        <v>94.296734803325009</v>
      </c>
      <c r="N36" s="128">
        <v>100</v>
      </c>
      <c r="O36" s="128">
        <v>108.46929725046925</v>
      </c>
      <c r="P36" s="128">
        <v>133.06140549906146</v>
      </c>
      <c r="Q36" s="128">
        <v>153.87574513727026</v>
      </c>
      <c r="R36" s="128">
        <v>190.2982611744807</v>
      </c>
      <c r="S36" s="128">
        <v>217.99983498690204</v>
      </c>
      <c r="T36" s="128">
        <v>249.86077019863447</v>
      </c>
      <c r="U36" s="128">
        <v>251.99872114849111</v>
      </c>
      <c r="V36" s="128">
        <v>265.26577422082875</v>
      </c>
      <c r="W36" s="128">
        <v>286.22759431529875</v>
      </c>
      <c r="X36" s="128">
        <v>317.14176687774591</v>
      </c>
      <c r="Y36" s="128">
        <v>336.14405643447947</v>
      </c>
      <c r="Z36" s="128">
        <v>353.24250737402275</v>
      </c>
      <c r="AA36" s="128">
        <v>388.4202058538396</v>
      </c>
      <c r="AB36" s="128">
        <v>393.89554670901998</v>
      </c>
      <c r="AC36" s="128">
        <v>410.82898455064867</v>
      </c>
      <c r="AD36" s="128">
        <v>466.33939068913594</v>
      </c>
      <c r="AE36" s="128">
        <v>554.06551019987216</v>
      </c>
      <c r="AF36" s="128">
        <v>563.15463789938337</v>
      </c>
    </row>
    <row r="37" spans="1:32" ht="15" customHeight="1">
      <c r="A37" s="127" t="s">
        <v>167</v>
      </c>
      <c r="B37" s="128">
        <v>0</v>
      </c>
      <c r="C37" s="128">
        <v>0</v>
      </c>
      <c r="D37" s="128">
        <v>7.0707803992740477</v>
      </c>
      <c r="E37" s="128">
        <v>8.0943738656987296</v>
      </c>
      <c r="F37" s="128">
        <v>11.295825771324864</v>
      </c>
      <c r="G37" s="128">
        <v>19.811252268602541</v>
      </c>
      <c r="H37" s="128">
        <v>27.586206896551722</v>
      </c>
      <c r="I37" s="128">
        <v>29.720508166969147</v>
      </c>
      <c r="J37" s="128">
        <v>43.019963702359348</v>
      </c>
      <c r="K37" s="128">
        <v>74.330308529945555</v>
      </c>
      <c r="L37" s="128">
        <v>72.21778584392014</v>
      </c>
      <c r="M37" s="128">
        <v>85.038112522686021</v>
      </c>
      <c r="N37" s="128">
        <v>100</v>
      </c>
      <c r="O37" s="128">
        <v>124.46460980036298</v>
      </c>
      <c r="P37" s="128">
        <v>156.10889292196009</v>
      </c>
      <c r="Q37" s="128">
        <v>185.480943738657</v>
      </c>
      <c r="R37" s="128">
        <v>229.21960072595283</v>
      </c>
      <c r="S37" s="128">
        <v>253.93829401088931</v>
      </c>
      <c r="T37" s="128">
        <v>251.25226860254085</v>
      </c>
      <c r="U37" s="128">
        <v>234.63520871143379</v>
      </c>
      <c r="V37" s="128">
        <v>259.98548094373871</v>
      </c>
      <c r="W37" s="128">
        <v>295.01996370235941</v>
      </c>
      <c r="X37" s="128">
        <v>328.56624319419245</v>
      </c>
      <c r="Y37" s="128">
        <v>393.89473684210537</v>
      </c>
      <c r="Z37" s="128">
        <v>431.54264972776787</v>
      </c>
      <c r="AA37" s="128">
        <v>484.32667876588044</v>
      </c>
      <c r="AB37" s="128">
        <v>508.19600725952836</v>
      </c>
      <c r="AC37" s="128">
        <v>539.82577132486415</v>
      </c>
      <c r="AD37" s="128">
        <v>565.39382940108919</v>
      </c>
      <c r="AE37" s="128">
        <v>574.17059891107101</v>
      </c>
      <c r="AF37" s="128">
        <v>593.69872958257736</v>
      </c>
    </row>
    <row r="38" spans="1:32" ht="15" customHeight="1">
      <c r="A38" s="127" t="s">
        <v>168</v>
      </c>
      <c r="B38" s="128">
        <v>12.399999999999997</v>
      </c>
      <c r="C38" s="128">
        <v>10.93333333333333</v>
      </c>
      <c r="D38" s="128">
        <v>10.133333333333329</v>
      </c>
      <c r="E38" s="128">
        <v>13.866666666666664</v>
      </c>
      <c r="F38" s="128">
        <v>19.199999999999996</v>
      </c>
      <c r="G38" s="128">
        <v>20.399999999999995</v>
      </c>
      <c r="H38" s="128">
        <v>14.799999999999999</v>
      </c>
      <c r="I38" s="128">
        <v>19.2</v>
      </c>
      <c r="J38" s="128">
        <v>19.333333333333332</v>
      </c>
      <c r="K38" s="128">
        <v>30.93333333333333</v>
      </c>
      <c r="L38" s="128">
        <v>38.133333333333333</v>
      </c>
      <c r="M38" s="128">
        <v>55.06666666666667</v>
      </c>
      <c r="N38" s="128">
        <v>100</v>
      </c>
      <c r="O38" s="128">
        <v>116.4</v>
      </c>
      <c r="P38" s="128">
        <v>152.79999999999998</v>
      </c>
      <c r="Q38" s="128">
        <v>224.79999999999995</v>
      </c>
      <c r="R38" s="128">
        <v>230.39999999999995</v>
      </c>
      <c r="S38" s="128">
        <v>186.66666666666663</v>
      </c>
      <c r="T38" s="128">
        <v>175.86666666666665</v>
      </c>
      <c r="U38" s="128">
        <v>190.13333333333333</v>
      </c>
      <c r="V38" s="128">
        <v>168.4</v>
      </c>
      <c r="W38" s="128">
        <v>188.26666666666668</v>
      </c>
      <c r="X38" s="128">
        <v>176.8</v>
      </c>
      <c r="Y38" s="128">
        <v>222.66666666666666</v>
      </c>
      <c r="Z38" s="128">
        <v>255.86666666666665</v>
      </c>
      <c r="AA38" s="128">
        <v>291.33333333333331</v>
      </c>
      <c r="AB38" s="128">
        <v>333.73333333333329</v>
      </c>
      <c r="AC38" s="128">
        <v>371.06666666666661</v>
      </c>
      <c r="AD38" s="128">
        <v>440.79999999999995</v>
      </c>
      <c r="AE38" s="128">
        <v>502.79999999999995</v>
      </c>
      <c r="AF38" s="128">
        <v>579.73333333333335</v>
      </c>
    </row>
    <row r="39" spans="1:32" ht="15" customHeight="1">
      <c r="A39" s="129" t="s">
        <v>74</v>
      </c>
      <c r="B39" s="129">
        <v>20.802077526163139</v>
      </c>
      <c r="C39" s="129">
        <v>24.940193497851201</v>
      </c>
      <c r="D39" s="129">
        <v>30.752185848264379</v>
      </c>
      <c r="E39" s="129">
        <v>35.214915282942975</v>
      </c>
      <c r="F39" s="129">
        <v>39.552033421073062</v>
      </c>
      <c r="G39" s="129">
        <v>47.130346419019531</v>
      </c>
      <c r="H39" s="129">
        <v>51.470992964356036</v>
      </c>
      <c r="I39" s="129">
        <v>54.722773045791669</v>
      </c>
      <c r="J39" s="129">
        <v>55.454564700402948</v>
      </c>
      <c r="K39" s="129">
        <v>63.761846627195553</v>
      </c>
      <c r="L39" s="129">
        <v>73.097306413938625</v>
      </c>
      <c r="M39" s="129">
        <v>91.965816790984221</v>
      </c>
      <c r="N39" s="129">
        <v>100</v>
      </c>
      <c r="O39" s="129">
        <v>109.79909249366651</v>
      </c>
      <c r="P39" s="129">
        <v>132.13602715462184</v>
      </c>
      <c r="Q39" s="129">
        <v>150.2805083729103</v>
      </c>
      <c r="R39" s="129">
        <v>176.36884557573021</v>
      </c>
      <c r="S39" s="129">
        <v>191.15357745206657</v>
      </c>
      <c r="T39" s="129">
        <v>209.16891896660007</v>
      </c>
      <c r="U39" s="129">
        <v>207.80977651068753</v>
      </c>
      <c r="V39" s="129">
        <v>220.45347089416893</v>
      </c>
      <c r="W39" s="129">
        <v>239.03688596893588</v>
      </c>
      <c r="X39" s="129">
        <v>260.10853380566942</v>
      </c>
      <c r="Y39" s="129">
        <v>284.97039666353811</v>
      </c>
      <c r="Z39" s="129">
        <v>300.05222042665497</v>
      </c>
      <c r="AA39" s="129">
        <v>330.33724516078951</v>
      </c>
      <c r="AB39" s="129">
        <v>338.27898410099715</v>
      </c>
      <c r="AC39" s="129">
        <v>351.40959867896436</v>
      </c>
      <c r="AD39" s="129">
        <v>382.28810150521849</v>
      </c>
      <c r="AE39" s="129">
        <v>425.97825089797959</v>
      </c>
      <c r="AF39" s="129">
        <v>430.4621507758967</v>
      </c>
    </row>
    <row r="41" spans="1:32" ht="15" customHeight="1">
      <c r="A41" s="119" t="s">
        <v>172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120"/>
      <c r="Y41" s="120"/>
      <c r="Z41" s="120"/>
      <c r="AA41" s="120"/>
      <c r="AB41" s="120"/>
      <c r="AC41" s="120"/>
      <c r="AD41" s="120"/>
      <c r="AE41" s="120"/>
      <c r="AF41" s="120"/>
    </row>
    <row r="42" spans="1:32" ht="15" customHeight="1">
      <c r="A42" s="119" t="s">
        <v>64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120"/>
      <c r="Y42" s="120"/>
      <c r="Z42" s="120"/>
      <c r="AA42" s="120"/>
      <c r="AB42" s="120"/>
      <c r="AC42" s="120"/>
      <c r="AD42" s="120"/>
      <c r="AE42" s="120"/>
      <c r="AF42" s="120"/>
    </row>
    <row r="43" spans="1:32" ht="15" customHeight="1">
      <c r="A43" s="8" t="s">
        <v>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9"/>
      <c r="Q43" s="8"/>
      <c r="R43" s="9"/>
      <c r="S43" s="8"/>
      <c r="T43" s="9"/>
      <c r="U43" s="9"/>
      <c r="V43" s="9"/>
      <c r="W43" s="121"/>
      <c r="X43" s="122"/>
      <c r="Y43" s="122"/>
      <c r="Z43" s="122"/>
      <c r="AA43" s="122"/>
      <c r="AB43" s="122"/>
      <c r="AC43" s="122"/>
      <c r="AD43" s="122"/>
      <c r="AE43" s="122"/>
      <c r="AF43" s="122" t="s">
        <v>65</v>
      </c>
    </row>
    <row r="44" spans="1:32" ht="13.5">
      <c r="A44" s="10"/>
      <c r="B44" s="11">
        <v>1990</v>
      </c>
      <c r="C44" s="11">
        <v>1991</v>
      </c>
      <c r="D44" s="11">
        <v>1992</v>
      </c>
      <c r="E44" s="11">
        <v>1993</v>
      </c>
      <c r="F44" s="11">
        <v>1994</v>
      </c>
      <c r="G44" s="11">
        <v>1995</v>
      </c>
      <c r="H44" s="11">
        <v>1996</v>
      </c>
      <c r="I44" s="11">
        <v>1997</v>
      </c>
      <c r="J44" s="11">
        <v>1998</v>
      </c>
      <c r="K44" s="11">
        <v>1999</v>
      </c>
      <c r="L44" s="11">
        <v>2000</v>
      </c>
      <c r="M44" s="11">
        <v>2001</v>
      </c>
      <c r="N44" s="11">
        <v>2002</v>
      </c>
      <c r="O44" s="11">
        <v>2003</v>
      </c>
      <c r="P44" s="11">
        <v>2004</v>
      </c>
      <c r="Q44" s="11" t="s">
        <v>6</v>
      </c>
      <c r="R44" s="11" t="s">
        <v>7</v>
      </c>
      <c r="S44" s="11" t="s">
        <v>8</v>
      </c>
      <c r="T44" s="11" t="s">
        <v>9</v>
      </c>
      <c r="U44" s="11">
        <v>2009</v>
      </c>
      <c r="V44" s="12" t="s">
        <v>10</v>
      </c>
      <c r="W44" s="12" t="s">
        <v>11</v>
      </c>
      <c r="X44" s="12">
        <v>2012</v>
      </c>
      <c r="Y44" s="12">
        <v>2013</v>
      </c>
      <c r="Z44" s="12">
        <v>2014</v>
      </c>
      <c r="AA44" s="12">
        <v>2015</v>
      </c>
      <c r="AB44" s="12">
        <v>2016</v>
      </c>
      <c r="AC44" s="12">
        <v>2017</v>
      </c>
      <c r="AD44" s="12" t="s">
        <v>12</v>
      </c>
      <c r="AE44" s="12" t="s">
        <v>13</v>
      </c>
      <c r="AF44" s="12" t="s">
        <v>14</v>
      </c>
    </row>
    <row r="45" spans="1:32" ht="15" customHeight="1">
      <c r="A45" s="127" t="s">
        <v>162</v>
      </c>
      <c r="B45" s="128"/>
      <c r="C45" s="128">
        <v>13.963145600830515</v>
      </c>
      <c r="D45" s="128">
        <v>13.3340924618538</v>
      </c>
      <c r="E45" s="128">
        <v>14.839746810007043</v>
      </c>
      <c r="F45" s="128">
        <v>14.873140857392826</v>
      </c>
      <c r="G45" s="128">
        <v>5.6435643564356468</v>
      </c>
      <c r="H45" s="128">
        <v>-14.317641121764836</v>
      </c>
      <c r="I45" s="128">
        <v>-5.4270088346655427</v>
      </c>
      <c r="J45" s="128">
        <v>-17.704626334519574</v>
      </c>
      <c r="K45" s="128">
        <v>2.6594594594594696</v>
      </c>
      <c r="L45" s="128">
        <v>8.3719460825610952</v>
      </c>
      <c r="M45" s="128">
        <v>0.52473034690505926</v>
      </c>
      <c r="N45" s="128">
        <v>3.7699371677138771</v>
      </c>
      <c r="O45" s="128">
        <v>2.5058220773171769</v>
      </c>
      <c r="P45" s="128">
        <v>5.4798255179934614</v>
      </c>
      <c r="Q45" s="128">
        <v>5.1779098819677785</v>
      </c>
      <c r="R45" s="128">
        <v>-4.800131061598961</v>
      </c>
      <c r="S45" s="128">
        <v>-0.9464808122526307</v>
      </c>
      <c r="T45" s="128">
        <v>6.0719249478804755</v>
      </c>
      <c r="U45" s="128">
        <v>-3.7834739169601193</v>
      </c>
      <c r="V45" s="128">
        <v>3.9748063664992799</v>
      </c>
      <c r="W45" s="128">
        <v>2.7341191879502276</v>
      </c>
      <c r="X45" s="128">
        <v>-0.60557768924303446</v>
      </c>
      <c r="Y45" s="128">
        <v>3.2146865480198841</v>
      </c>
      <c r="Z45" s="128">
        <v>-0.10097087378640879</v>
      </c>
      <c r="AA45" s="128">
        <v>12.758513450474268</v>
      </c>
      <c r="AB45" s="128">
        <v>6.1918223815762303</v>
      </c>
      <c r="AC45" s="128">
        <v>-7.6553470553860166</v>
      </c>
      <c r="AD45" s="128">
        <v>-7.8540289692026448</v>
      </c>
      <c r="AE45" s="128">
        <v>-2.2281571919114782</v>
      </c>
      <c r="AF45" s="128">
        <v>-16.865683290408185</v>
      </c>
    </row>
    <row r="46" spans="1:32" ht="15" customHeight="1">
      <c r="A46" s="127" t="s">
        <v>163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</row>
    <row r="47" spans="1:32" ht="15" customHeight="1">
      <c r="A47" s="127" t="s">
        <v>164</v>
      </c>
      <c r="B47" s="128"/>
      <c r="C47" s="128">
        <v>4.6650124069478949</v>
      </c>
      <c r="D47" s="128">
        <v>2.607871028923654</v>
      </c>
      <c r="E47" s="128">
        <v>1.7097966728280909</v>
      </c>
      <c r="F47" s="128">
        <v>11.721944570649697</v>
      </c>
      <c r="G47" s="128">
        <v>15.900772671817819</v>
      </c>
      <c r="H47" s="128">
        <v>16.877192982456137</v>
      </c>
      <c r="I47" s="128">
        <v>-8.8261783248273815</v>
      </c>
      <c r="J47" s="128">
        <v>-14.948962792229167</v>
      </c>
      <c r="K47" s="128">
        <v>16.531165311653112</v>
      </c>
      <c r="L47" s="128">
        <v>7.4086378737541452</v>
      </c>
      <c r="M47" s="128">
        <v>13.485926384163307</v>
      </c>
      <c r="N47" s="128">
        <v>26.737530662305801</v>
      </c>
      <c r="O47" s="128">
        <v>17.677419354838705</v>
      </c>
      <c r="P47" s="128">
        <v>5.7748538011695985</v>
      </c>
      <c r="Q47" s="128">
        <v>-4.2328956461644793</v>
      </c>
      <c r="R47" s="128">
        <v>-20.476276384629273</v>
      </c>
      <c r="S47" s="128">
        <v>-8.5299455535390223</v>
      </c>
      <c r="T47" s="128">
        <v>-3.8690476190476204</v>
      </c>
      <c r="U47" s="128">
        <v>-1.4963880288957654</v>
      </c>
      <c r="V47" s="128">
        <v>10.68622315348351</v>
      </c>
      <c r="W47" s="128">
        <v>6.3416942735447179</v>
      </c>
      <c r="X47" s="128">
        <v>6.3195371606586548</v>
      </c>
      <c r="Y47" s="128">
        <v>11.992465466722479</v>
      </c>
      <c r="Z47" s="128">
        <v>1.495047654643983</v>
      </c>
      <c r="AA47" s="128">
        <v>13.257227030012885</v>
      </c>
      <c r="AB47" s="128">
        <v>0.17883271012844659</v>
      </c>
      <c r="AC47" s="128">
        <v>-0.2109704641350163</v>
      </c>
      <c r="AD47" s="128">
        <v>2.4719466579931719</v>
      </c>
      <c r="AE47" s="128">
        <v>1.8251071258530374</v>
      </c>
      <c r="AF47" s="128">
        <v>-18.562967581047388</v>
      </c>
    </row>
    <row r="48" spans="1:32" ht="15" customHeight="1">
      <c r="A48" s="127" t="s">
        <v>165</v>
      </c>
      <c r="B48" s="128"/>
      <c r="C48" s="128">
        <v>13.739234928900458</v>
      </c>
      <c r="D48" s="128">
        <v>15.143511181546046</v>
      </c>
      <c r="E48" s="128">
        <v>19.330172809298048</v>
      </c>
      <c r="F48" s="128">
        <v>15.570934256055352</v>
      </c>
      <c r="G48" s="128">
        <v>3.0161898425371589</v>
      </c>
      <c r="H48" s="128">
        <v>16.641550053821305</v>
      </c>
      <c r="I48" s="128">
        <v>3.4791435954226699</v>
      </c>
      <c r="J48" s="128">
        <v>-2.1136181218228813</v>
      </c>
      <c r="K48" s="128">
        <v>1.4577259475218654</v>
      </c>
      <c r="L48" s="128">
        <v>13.03879310344827</v>
      </c>
      <c r="M48" s="128">
        <v>0.92945662535748852</v>
      </c>
      <c r="N48" s="128">
        <v>16.765053128689502</v>
      </c>
      <c r="O48" s="128">
        <v>7.3474890461745872</v>
      </c>
      <c r="P48" s="128">
        <v>14.78178963893248</v>
      </c>
      <c r="Q48" s="128">
        <v>5.7716505279282302</v>
      </c>
      <c r="R48" s="128">
        <v>1.0344470880312429E-2</v>
      </c>
      <c r="S48" s="128">
        <v>-16.249482829954488</v>
      </c>
      <c r="T48" s="128">
        <v>2.3403729776460409</v>
      </c>
      <c r="U48" s="128">
        <v>2.7031919386954542</v>
      </c>
      <c r="V48" s="128">
        <v>3.9833147288643573</v>
      </c>
      <c r="W48" s="128">
        <v>4.966382281484826</v>
      </c>
      <c r="X48" s="128">
        <v>-1.7978253848638133</v>
      </c>
      <c r="Y48" s="128">
        <v>8.6549002411751843</v>
      </c>
      <c r="Z48" s="128">
        <v>-1.8866972708469945</v>
      </c>
      <c r="AA48" s="128">
        <v>1.8561365622911126</v>
      </c>
      <c r="AB48" s="128">
        <v>-2.3977788995456848</v>
      </c>
      <c r="AC48" s="128">
        <v>0.50168088957849477</v>
      </c>
      <c r="AD48" s="128">
        <v>-0.36537669822972418</v>
      </c>
      <c r="AE48" s="128">
        <v>0.96069417901966858</v>
      </c>
      <c r="AF48" s="128">
        <v>-1.0436384099861868</v>
      </c>
    </row>
    <row r="49" spans="1:32" ht="15" customHeight="1">
      <c r="A49" s="127" t="s">
        <v>166</v>
      </c>
      <c r="B49" s="128"/>
      <c r="C49" s="128">
        <v>22.965500661137156</v>
      </c>
      <c r="D49" s="128">
        <v>25.142968864558384</v>
      </c>
      <c r="E49" s="128">
        <v>14.373315627074959</v>
      </c>
      <c r="F49" s="128">
        <v>10.722945053443979</v>
      </c>
      <c r="G49" s="128">
        <v>22.897325972303605</v>
      </c>
      <c r="H49" s="128">
        <v>11.245514091399599</v>
      </c>
      <c r="I49" s="128">
        <v>9.7432773867532916</v>
      </c>
      <c r="J49" s="128">
        <v>3.3013341007667378</v>
      </c>
      <c r="K49" s="128">
        <v>13.394225220384854</v>
      </c>
      <c r="L49" s="128">
        <v>18.78597501052927</v>
      </c>
      <c r="M49" s="128">
        <v>35.076600333879952</v>
      </c>
      <c r="N49" s="128">
        <v>6.0482106920990475</v>
      </c>
      <c r="O49" s="128">
        <v>8.4692972504692534</v>
      </c>
      <c r="P49" s="128">
        <v>22.671953144313221</v>
      </c>
      <c r="Q49" s="128">
        <v>15.642657283035817</v>
      </c>
      <c r="R49" s="128">
        <v>23.670082640196782</v>
      </c>
      <c r="S49" s="128">
        <v>14.55692429423847</v>
      </c>
      <c r="T49" s="128">
        <v>14.61511895807017</v>
      </c>
      <c r="U49" s="128">
        <v>0.85565691171008496</v>
      </c>
      <c r="V49" s="128">
        <v>5.2647303176272686</v>
      </c>
      <c r="W49" s="128">
        <v>7.9021955078982984</v>
      </c>
      <c r="X49" s="128">
        <v>10.800556332242778</v>
      </c>
      <c r="Y49" s="128">
        <v>5.9917335215133249</v>
      </c>
      <c r="Z49" s="128">
        <v>5.0866438398193452</v>
      </c>
      <c r="AA49" s="128">
        <v>9.9585122813573719</v>
      </c>
      <c r="AB49" s="128">
        <v>1.4096436726674</v>
      </c>
      <c r="AC49" s="128">
        <v>4.2989665618478767</v>
      </c>
      <c r="AD49" s="128">
        <v>13.511803749485381</v>
      </c>
      <c r="AE49" s="128">
        <v>18.811646895429178</v>
      </c>
      <c r="AF49" s="128">
        <v>1.6404427873939227</v>
      </c>
    </row>
    <row r="50" spans="1:32" ht="15" customHeight="1">
      <c r="A50" s="127" t="s">
        <v>167</v>
      </c>
      <c r="B50" s="128"/>
      <c r="C50" s="128">
        <v>0</v>
      </c>
      <c r="D50" s="128">
        <v>0</v>
      </c>
      <c r="E50" s="128">
        <v>14.476386036960974</v>
      </c>
      <c r="F50" s="128">
        <v>39.551569506726452</v>
      </c>
      <c r="G50" s="128">
        <v>75.38560411311056</v>
      </c>
      <c r="H50" s="128">
        <v>39.245144741663609</v>
      </c>
      <c r="I50" s="128">
        <v>7.7368421052631504</v>
      </c>
      <c r="J50" s="128">
        <v>44.748412310698598</v>
      </c>
      <c r="K50" s="128">
        <v>72.780965237934538</v>
      </c>
      <c r="L50" s="128">
        <v>-2.84207442133021</v>
      </c>
      <c r="M50" s="128">
        <v>17.752312022517074</v>
      </c>
      <c r="N50" s="128">
        <v>17.594331569062675</v>
      </c>
      <c r="O50" s="128">
        <v>24.464609800362979</v>
      </c>
      <c r="P50" s="128">
        <v>25.424321959755034</v>
      </c>
      <c r="Q50" s="128">
        <v>18.815104166666671</v>
      </c>
      <c r="R50" s="128">
        <v>23.581213307240702</v>
      </c>
      <c r="S50" s="128">
        <v>10.783847980997635</v>
      </c>
      <c r="T50" s="128">
        <v>-1.0577472841623745</v>
      </c>
      <c r="U50" s="128">
        <v>-6.613695463738793</v>
      </c>
      <c r="V50" s="128">
        <v>10.804121159617594</v>
      </c>
      <c r="W50" s="128">
        <v>13.475553569932714</v>
      </c>
      <c r="X50" s="128">
        <v>11.370850660695382</v>
      </c>
      <c r="Y50" s="128">
        <v>19.882898806893508</v>
      </c>
      <c r="Z50" s="128">
        <v>9.5578613686208627</v>
      </c>
      <c r="AA50" s="128">
        <v>12.231474472201185</v>
      </c>
      <c r="AB50" s="128">
        <v>4.9283530187661029</v>
      </c>
      <c r="AC50" s="128">
        <v>6.2239300611393702</v>
      </c>
      <c r="AD50" s="128">
        <v>4.7363537338120665</v>
      </c>
      <c r="AE50" s="128">
        <v>1.5523284927391217</v>
      </c>
      <c r="AF50" s="128">
        <v>3.4011025135285422</v>
      </c>
    </row>
    <row r="51" spans="1:32" ht="15" customHeight="1">
      <c r="A51" s="127" t="s">
        <v>168</v>
      </c>
      <c r="B51" s="128"/>
      <c r="C51" s="128">
        <v>-11.827956989247312</v>
      </c>
      <c r="D51" s="128">
        <v>-7.3170731707317032</v>
      </c>
      <c r="E51" s="128">
        <v>36.84210526315789</v>
      </c>
      <c r="F51" s="128">
        <v>38.461538461538453</v>
      </c>
      <c r="G51" s="128">
        <v>6.25</v>
      </c>
      <c r="H51" s="128">
        <v>-27.450980392156865</v>
      </c>
      <c r="I51" s="128">
        <v>29.72972972972974</v>
      </c>
      <c r="J51" s="128">
        <v>0.69444444444444287</v>
      </c>
      <c r="K51" s="128">
        <v>60</v>
      </c>
      <c r="L51" s="128">
        <v>23.275862068965523</v>
      </c>
      <c r="M51" s="128">
        <v>44.4055944055944</v>
      </c>
      <c r="N51" s="128">
        <v>81.598062953995168</v>
      </c>
      <c r="O51" s="128">
        <v>16.399999999999991</v>
      </c>
      <c r="P51" s="128">
        <v>31.271477663230229</v>
      </c>
      <c r="Q51" s="128">
        <v>47.120418848167532</v>
      </c>
      <c r="R51" s="128">
        <v>2.491103202846972</v>
      </c>
      <c r="S51" s="128">
        <v>-18.981481481481481</v>
      </c>
      <c r="T51" s="128">
        <v>-5.7857142857142776</v>
      </c>
      <c r="U51" s="128">
        <v>8.112206216830927</v>
      </c>
      <c r="V51" s="128">
        <v>-11.430575035063114</v>
      </c>
      <c r="W51" s="128">
        <v>11.797307996832942</v>
      </c>
      <c r="X51" s="128">
        <v>-6.0906515580736595</v>
      </c>
      <c r="Y51" s="128">
        <v>25.942684766214171</v>
      </c>
      <c r="Z51" s="128">
        <v>14.910179640718567</v>
      </c>
      <c r="AA51" s="128">
        <v>13.861386138613852</v>
      </c>
      <c r="AB51" s="128">
        <v>14.553775743707092</v>
      </c>
      <c r="AC51" s="128">
        <v>11.186576108669598</v>
      </c>
      <c r="AD51" s="128">
        <v>18.792669780812062</v>
      </c>
      <c r="AE51" s="128">
        <v>14.065335753176029</v>
      </c>
      <c r="AF51" s="128">
        <v>15.300981172102894</v>
      </c>
    </row>
    <row r="52" spans="1:32" ht="15" customHeight="1">
      <c r="A52" s="129" t="s">
        <v>74</v>
      </c>
      <c r="B52" s="129"/>
      <c r="C52" s="129">
        <v>19.892801411221939</v>
      </c>
      <c r="D52" s="129">
        <v>23.303717955973056</v>
      </c>
      <c r="E52" s="129">
        <v>14.511909679195938</v>
      </c>
      <c r="F52" s="129">
        <v>12.316139633682013</v>
      </c>
      <c r="G52" s="129">
        <v>19.160362546388825</v>
      </c>
      <c r="H52" s="129">
        <v>9.2098761735068138</v>
      </c>
      <c r="I52" s="129">
        <v>6.3176944802434889</v>
      </c>
      <c r="J52" s="129">
        <v>1.3372707812137321</v>
      </c>
      <c r="K52" s="129">
        <v>14.980339259127291</v>
      </c>
      <c r="L52" s="129">
        <v>14.641137734491736</v>
      </c>
      <c r="M52" s="129">
        <v>25.81286685202349</v>
      </c>
      <c r="N52" s="129">
        <v>8.736053774497023</v>
      </c>
      <c r="O52" s="129">
        <v>9.7990924936665067</v>
      </c>
      <c r="P52" s="129">
        <v>20.343460181370631</v>
      </c>
      <c r="Q52" s="129">
        <v>13.731668500261691</v>
      </c>
      <c r="R52" s="129">
        <v>17.359761079649516</v>
      </c>
      <c r="S52" s="129">
        <v>8.382847791555136</v>
      </c>
      <c r="T52" s="129">
        <v>9.4245379838894223</v>
      </c>
      <c r="U52" s="129">
        <v>-0.64978222511614092</v>
      </c>
      <c r="V52" s="129">
        <v>6.0842635008710317</v>
      </c>
      <c r="W52" s="129">
        <v>8.4296314316993062</v>
      </c>
      <c r="X52" s="129">
        <v>8.8152285582702632</v>
      </c>
      <c r="Y52" s="129">
        <v>9.5582649650562104</v>
      </c>
      <c r="Z52" s="129">
        <v>5.2924177176634259</v>
      </c>
      <c r="AA52" s="129">
        <v>10.093251331741897</v>
      </c>
      <c r="AB52" s="129">
        <v>2.4041306442275499</v>
      </c>
      <c r="AC52" s="129">
        <v>3.8815933578796944</v>
      </c>
      <c r="AD52" s="129">
        <v>8.7870402351939418</v>
      </c>
      <c r="AE52" s="129">
        <v>11.428592525044806</v>
      </c>
      <c r="AF52" s="129">
        <v>1.052612397103573</v>
      </c>
    </row>
    <row r="53" spans="1:32" ht="15" customHeight="1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</row>
    <row r="54" spans="1:32" ht="15" customHeight="1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</row>
    <row r="55" spans="1:32" ht="15" customHeight="1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</row>
    <row r="57" spans="1:32" ht="15" customHeight="1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</row>
    <row r="58" spans="1:32" ht="15" customHeight="1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</row>
    <row r="59" spans="1:32" ht="15" customHeight="1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</row>
    <row r="60" spans="1:32" ht="15" customHeight="1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</row>
    <row r="61" spans="1:32" ht="15" customHeight="1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</row>
    <row r="62" spans="1:32" ht="15" customHeight="1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1142-3605-429F-8B30-92A91E19B75B}">
  <dimension ref="A1:AF48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19" width="7.37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119" t="s">
        <v>173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174</v>
      </c>
      <c r="B5" s="124">
        <v>96693</v>
      </c>
      <c r="C5" s="124">
        <v>109115</v>
      </c>
      <c r="D5" s="124">
        <v>158774</v>
      </c>
      <c r="E5" s="124">
        <v>200577</v>
      </c>
      <c r="F5" s="124">
        <v>240268</v>
      </c>
      <c r="G5" s="124">
        <v>252259</v>
      </c>
      <c r="H5" s="124">
        <v>270448</v>
      </c>
      <c r="I5" s="124">
        <v>249596</v>
      </c>
      <c r="J5" s="124">
        <v>176536</v>
      </c>
      <c r="K5" s="124">
        <v>121968</v>
      </c>
      <c r="L5" s="124">
        <v>141075</v>
      </c>
      <c r="M5" s="124">
        <v>174271</v>
      </c>
      <c r="N5" s="124">
        <v>207836</v>
      </c>
      <c r="O5" s="124">
        <v>222586</v>
      </c>
      <c r="P5" s="124">
        <v>263118</v>
      </c>
      <c r="Q5" s="124">
        <v>310550</v>
      </c>
      <c r="R5" s="124">
        <v>345669</v>
      </c>
      <c r="S5" s="124">
        <v>386379</v>
      </c>
      <c r="T5" s="124">
        <v>417765</v>
      </c>
      <c r="U5" s="124">
        <v>431141</v>
      </c>
      <c r="V5" s="124">
        <v>467331</v>
      </c>
      <c r="W5" s="124">
        <v>522075</v>
      </c>
      <c r="X5" s="124">
        <v>605715</v>
      </c>
      <c r="Y5" s="124">
        <v>694738</v>
      </c>
      <c r="Z5" s="124">
        <v>766535</v>
      </c>
      <c r="AA5" s="124">
        <v>825929</v>
      </c>
      <c r="AB5" s="124">
        <v>872096</v>
      </c>
      <c r="AC5" s="124">
        <v>916368</v>
      </c>
      <c r="AD5" s="124">
        <v>953970</v>
      </c>
      <c r="AE5" s="124">
        <v>977867</v>
      </c>
      <c r="AF5" s="124">
        <v>1009366</v>
      </c>
    </row>
    <row r="6" spans="1:32" ht="15" customHeight="1">
      <c r="A6" s="123" t="s">
        <v>175</v>
      </c>
      <c r="B6" s="124">
        <v>15728</v>
      </c>
      <c r="C6" s="124">
        <v>19926</v>
      </c>
      <c r="D6" s="124">
        <v>22219</v>
      </c>
      <c r="E6" s="124">
        <v>34857</v>
      </c>
      <c r="F6" s="124">
        <v>36610</v>
      </c>
      <c r="G6" s="124">
        <v>42469</v>
      </c>
      <c r="H6" s="124">
        <v>50079</v>
      </c>
      <c r="I6" s="124">
        <v>41524</v>
      </c>
      <c r="J6" s="124">
        <v>45049</v>
      </c>
      <c r="K6" s="124">
        <v>38047</v>
      </c>
      <c r="L6" s="124">
        <v>42284</v>
      </c>
      <c r="M6" s="124">
        <v>47094</v>
      </c>
      <c r="N6" s="124">
        <v>52475</v>
      </c>
      <c r="O6" s="124">
        <v>58324</v>
      </c>
      <c r="P6" s="124">
        <v>64108</v>
      </c>
      <c r="Q6" s="124">
        <v>70355</v>
      </c>
      <c r="R6" s="124">
        <v>76181</v>
      </c>
      <c r="S6" s="124">
        <v>79548</v>
      </c>
      <c r="T6" s="124">
        <v>80746</v>
      </c>
      <c r="U6" s="124">
        <v>97927</v>
      </c>
      <c r="V6" s="124">
        <v>86293</v>
      </c>
      <c r="W6" s="124">
        <v>94181</v>
      </c>
      <c r="X6" s="124">
        <v>109289</v>
      </c>
      <c r="Y6" s="124">
        <v>133372</v>
      </c>
      <c r="Z6" s="124">
        <v>154538</v>
      </c>
      <c r="AA6" s="124">
        <v>171988</v>
      </c>
      <c r="AB6" s="124">
        <v>204467</v>
      </c>
      <c r="AC6" s="124">
        <v>216709</v>
      </c>
      <c r="AD6" s="124">
        <v>234198</v>
      </c>
      <c r="AE6" s="124">
        <v>239335</v>
      </c>
      <c r="AF6" s="124">
        <v>230046</v>
      </c>
    </row>
    <row r="7" spans="1:32" ht="15" customHeight="1">
      <c r="A7" s="123" t="s">
        <v>176</v>
      </c>
      <c r="B7" s="124">
        <v>12683</v>
      </c>
      <c r="C7" s="124">
        <v>16161</v>
      </c>
      <c r="D7" s="124">
        <v>30136</v>
      </c>
      <c r="E7" s="124">
        <v>37606</v>
      </c>
      <c r="F7" s="124">
        <v>49763</v>
      </c>
      <c r="G7" s="124">
        <v>44424</v>
      </c>
      <c r="H7" s="124">
        <v>48065</v>
      </c>
      <c r="I7" s="124">
        <v>9510</v>
      </c>
      <c r="J7" s="124">
        <v>-9221</v>
      </c>
      <c r="K7" s="124">
        <v>12106</v>
      </c>
      <c r="L7" s="124">
        <v>9857</v>
      </c>
      <c r="M7" s="124">
        <v>9619</v>
      </c>
      <c r="N7" s="124">
        <v>16307</v>
      </c>
      <c r="O7" s="124">
        <v>36232</v>
      </c>
      <c r="P7" s="124">
        <v>40129</v>
      </c>
      <c r="Q7" s="124">
        <v>36199</v>
      </c>
      <c r="R7" s="124">
        <v>26695</v>
      </c>
      <c r="S7" s="124">
        <v>26993</v>
      </c>
      <c r="T7" s="124">
        <v>25011</v>
      </c>
      <c r="U7" s="124">
        <v>24832</v>
      </c>
      <c r="V7" s="124">
        <v>26908</v>
      </c>
      <c r="W7" s="124">
        <v>28426</v>
      </c>
      <c r="X7" s="124">
        <v>29611</v>
      </c>
      <c r="Y7" s="124">
        <v>43267</v>
      </c>
      <c r="Z7" s="124">
        <v>40190</v>
      </c>
      <c r="AA7" s="124">
        <v>40049</v>
      </c>
      <c r="AB7" s="124">
        <v>44391</v>
      </c>
      <c r="AC7" s="124">
        <v>48169</v>
      </c>
      <c r="AD7" s="124">
        <v>52709</v>
      </c>
      <c r="AE7" s="124">
        <v>51208</v>
      </c>
      <c r="AF7" s="124">
        <v>49727</v>
      </c>
    </row>
    <row r="8" spans="1:32" ht="15" customHeight="1">
      <c r="A8" s="125" t="s">
        <v>74</v>
      </c>
      <c r="B8" s="126">
        <v>125104</v>
      </c>
      <c r="C8" s="126">
        <v>145202</v>
      </c>
      <c r="D8" s="126">
        <v>211129</v>
      </c>
      <c r="E8" s="126">
        <v>273040</v>
      </c>
      <c r="F8" s="126">
        <v>326641</v>
      </c>
      <c r="G8" s="126">
        <v>339152</v>
      </c>
      <c r="H8" s="126">
        <v>368592</v>
      </c>
      <c r="I8" s="126">
        <v>300630</v>
      </c>
      <c r="J8" s="126">
        <v>212364</v>
      </c>
      <c r="K8" s="126">
        <v>172121</v>
      </c>
      <c r="L8" s="126">
        <v>193216</v>
      </c>
      <c r="M8" s="126">
        <v>230984</v>
      </c>
      <c r="N8" s="126">
        <v>276618</v>
      </c>
      <c r="O8" s="126">
        <v>317142</v>
      </c>
      <c r="P8" s="126">
        <v>367355</v>
      </c>
      <c r="Q8" s="126">
        <v>417104</v>
      </c>
      <c r="R8" s="126">
        <v>448545</v>
      </c>
      <c r="S8" s="126">
        <v>492920</v>
      </c>
      <c r="T8" s="126">
        <v>523522</v>
      </c>
      <c r="U8" s="126">
        <v>553900</v>
      </c>
      <c r="V8" s="126">
        <v>580532</v>
      </c>
      <c r="W8" s="126">
        <v>644682</v>
      </c>
      <c r="X8" s="126">
        <v>744615</v>
      </c>
      <c r="Y8" s="126">
        <v>871377</v>
      </c>
      <c r="Z8" s="126">
        <v>961263</v>
      </c>
      <c r="AA8" s="126">
        <v>1037966</v>
      </c>
      <c r="AB8" s="126">
        <v>1120954</v>
      </c>
      <c r="AC8" s="126">
        <v>1181246</v>
      </c>
      <c r="AD8" s="126">
        <v>1240877</v>
      </c>
      <c r="AE8" s="126">
        <v>1268410</v>
      </c>
      <c r="AF8" s="126">
        <v>1289139</v>
      </c>
    </row>
    <row r="9" spans="1:32" s="107" customFormat="1" ht="15" customHeight="1">
      <c r="A9" s="105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2" ht="15" customHeight="1">
      <c r="A10" s="119" t="s">
        <v>177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15" customHeight="1">
      <c r="A11" s="119" t="s">
        <v>64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ht="15" customHeight="1">
      <c r="A12" s="8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8"/>
      <c r="R12" s="9"/>
      <c r="S12" s="8"/>
      <c r="T12" s="9"/>
      <c r="U12" s="9"/>
      <c r="V12" s="9"/>
      <c r="W12" s="121"/>
      <c r="X12" s="122"/>
      <c r="Y12" s="122"/>
      <c r="Z12" s="122"/>
      <c r="AA12" s="122"/>
      <c r="AB12" s="122"/>
      <c r="AC12" s="122"/>
      <c r="AD12" s="122"/>
      <c r="AE12" s="122"/>
      <c r="AF12" s="122" t="s">
        <v>5</v>
      </c>
    </row>
    <row r="13" spans="1:32" ht="13.5">
      <c r="A13" s="10"/>
      <c r="B13" s="11">
        <v>1990</v>
      </c>
      <c r="C13" s="11">
        <v>1991</v>
      </c>
      <c r="D13" s="11">
        <v>1992</v>
      </c>
      <c r="E13" s="11">
        <v>1993</v>
      </c>
      <c r="F13" s="11">
        <v>1994</v>
      </c>
      <c r="G13" s="11">
        <v>1995</v>
      </c>
      <c r="H13" s="11">
        <v>1996</v>
      </c>
      <c r="I13" s="11">
        <v>1997</v>
      </c>
      <c r="J13" s="11">
        <v>1998</v>
      </c>
      <c r="K13" s="11">
        <v>1999</v>
      </c>
      <c r="L13" s="11">
        <v>2000</v>
      </c>
      <c r="M13" s="11">
        <v>2001</v>
      </c>
      <c r="N13" s="11">
        <v>2002</v>
      </c>
      <c r="O13" s="11">
        <v>2003</v>
      </c>
      <c r="P13" s="11">
        <v>2004</v>
      </c>
      <c r="Q13" s="11" t="s">
        <v>6</v>
      </c>
      <c r="R13" s="11" t="s">
        <v>7</v>
      </c>
      <c r="S13" s="11" t="s">
        <v>8</v>
      </c>
      <c r="T13" s="11" t="s">
        <v>9</v>
      </c>
      <c r="U13" s="11">
        <v>2009</v>
      </c>
      <c r="V13" s="12" t="s">
        <v>10</v>
      </c>
      <c r="W13" s="12" t="s">
        <v>11</v>
      </c>
      <c r="X13" s="12">
        <v>2012</v>
      </c>
      <c r="Y13" s="12">
        <v>2013</v>
      </c>
      <c r="Z13" s="12">
        <v>2014</v>
      </c>
      <c r="AA13" s="12">
        <v>2015</v>
      </c>
      <c r="AB13" s="12">
        <v>2016</v>
      </c>
      <c r="AC13" s="12">
        <v>2017</v>
      </c>
      <c r="AD13" s="12" t="s">
        <v>12</v>
      </c>
      <c r="AE13" s="12" t="s">
        <v>13</v>
      </c>
      <c r="AF13" s="12" t="s">
        <v>14</v>
      </c>
    </row>
    <row r="14" spans="1:32" ht="15" customHeight="1">
      <c r="A14" s="123" t="s">
        <v>174</v>
      </c>
      <c r="B14" s="124">
        <v>187463</v>
      </c>
      <c r="C14" s="124">
        <v>200076</v>
      </c>
      <c r="D14" s="124">
        <v>279353</v>
      </c>
      <c r="E14" s="124">
        <v>341551</v>
      </c>
      <c r="F14" s="124">
        <v>389544</v>
      </c>
      <c r="G14" s="124">
        <v>386838</v>
      </c>
      <c r="H14" s="124">
        <v>391557</v>
      </c>
      <c r="I14" s="124">
        <v>342242</v>
      </c>
      <c r="J14" s="124">
        <v>223906</v>
      </c>
      <c r="K14" s="124">
        <v>154372</v>
      </c>
      <c r="L14" s="124">
        <v>175638</v>
      </c>
      <c r="M14" s="124">
        <v>188859</v>
      </c>
      <c r="N14" s="124">
        <v>207836</v>
      </c>
      <c r="O14" s="124">
        <v>215406</v>
      </c>
      <c r="P14" s="124">
        <v>228152</v>
      </c>
      <c r="Q14" s="124">
        <v>246693</v>
      </c>
      <c r="R14" s="124">
        <v>252017</v>
      </c>
      <c r="S14" s="124">
        <v>261109</v>
      </c>
      <c r="T14" s="124">
        <v>263243</v>
      </c>
      <c r="U14" s="124">
        <v>289774</v>
      </c>
      <c r="V14" s="124">
        <v>313112</v>
      </c>
      <c r="W14" s="124">
        <v>333645</v>
      </c>
      <c r="X14" s="124">
        <v>389034</v>
      </c>
      <c r="Y14" s="124">
        <v>426102</v>
      </c>
      <c r="Z14" s="124">
        <v>455833</v>
      </c>
      <c r="AA14" s="124">
        <v>492212</v>
      </c>
      <c r="AB14" s="124">
        <v>513978</v>
      </c>
      <c r="AC14" s="124">
        <v>549750</v>
      </c>
      <c r="AD14" s="124">
        <v>564571</v>
      </c>
      <c r="AE14" s="124">
        <v>577677</v>
      </c>
      <c r="AF14" s="124">
        <v>621593</v>
      </c>
    </row>
    <row r="15" spans="1:32" ht="15" customHeight="1">
      <c r="A15" s="123" t="s">
        <v>175</v>
      </c>
      <c r="B15" s="124">
        <v>24482</v>
      </c>
      <c r="C15" s="124">
        <v>29335</v>
      </c>
      <c r="D15" s="124">
        <v>31387</v>
      </c>
      <c r="E15" s="124">
        <v>47654</v>
      </c>
      <c r="F15" s="124">
        <v>47651</v>
      </c>
      <c r="G15" s="124">
        <v>52283</v>
      </c>
      <c r="H15" s="124">
        <v>58207</v>
      </c>
      <c r="I15" s="124">
        <v>45709</v>
      </c>
      <c r="J15" s="124">
        <v>45871</v>
      </c>
      <c r="K15" s="124">
        <v>38661</v>
      </c>
      <c r="L15" s="124">
        <v>42265</v>
      </c>
      <c r="M15" s="124">
        <v>47165</v>
      </c>
      <c r="N15" s="124">
        <v>52475</v>
      </c>
      <c r="O15" s="124">
        <v>57422</v>
      </c>
      <c r="P15" s="124">
        <v>61629</v>
      </c>
      <c r="Q15" s="124">
        <v>65399</v>
      </c>
      <c r="R15" s="124">
        <v>67160</v>
      </c>
      <c r="S15" s="124">
        <v>68700</v>
      </c>
      <c r="T15" s="124">
        <v>65781</v>
      </c>
      <c r="U15" s="124">
        <v>79562</v>
      </c>
      <c r="V15" s="124">
        <v>67887</v>
      </c>
      <c r="W15" s="124">
        <v>71373</v>
      </c>
      <c r="X15" s="124">
        <v>80302</v>
      </c>
      <c r="Y15" s="124">
        <v>96031</v>
      </c>
      <c r="Z15" s="124">
        <v>110516</v>
      </c>
      <c r="AA15" s="124">
        <v>124147</v>
      </c>
      <c r="AB15" s="124">
        <v>147399</v>
      </c>
      <c r="AC15" s="124">
        <v>155011</v>
      </c>
      <c r="AD15" s="124">
        <v>165748</v>
      </c>
      <c r="AE15" s="124">
        <v>168173</v>
      </c>
      <c r="AF15" s="124">
        <v>162476</v>
      </c>
    </row>
    <row r="16" spans="1:32" ht="15" customHeight="1">
      <c r="A16" s="123" t="s">
        <v>176</v>
      </c>
      <c r="B16" s="124">
        <v>19739</v>
      </c>
      <c r="C16" s="124">
        <v>23790</v>
      </c>
      <c r="D16" s="124">
        <v>42568</v>
      </c>
      <c r="E16" s="124">
        <v>51412</v>
      </c>
      <c r="F16" s="124">
        <v>64770</v>
      </c>
      <c r="G16" s="124">
        <v>54691</v>
      </c>
      <c r="H16" s="124">
        <v>55867</v>
      </c>
      <c r="I16" s="124">
        <v>10469</v>
      </c>
      <c r="J16" s="124">
        <v>-9390</v>
      </c>
      <c r="K16" s="124">
        <v>12302</v>
      </c>
      <c r="L16" s="124">
        <v>9852</v>
      </c>
      <c r="M16" s="124">
        <v>9634</v>
      </c>
      <c r="N16" s="124">
        <v>16307</v>
      </c>
      <c r="O16" s="124">
        <v>35672</v>
      </c>
      <c r="P16" s="124">
        <v>38577</v>
      </c>
      <c r="Q16" s="124">
        <v>33648</v>
      </c>
      <c r="R16" s="124">
        <v>23534</v>
      </c>
      <c r="S16" s="124">
        <v>23311</v>
      </c>
      <c r="T16" s="124">
        <v>20376</v>
      </c>
      <c r="U16" s="124">
        <v>20176</v>
      </c>
      <c r="V16" s="124">
        <v>21169</v>
      </c>
      <c r="W16" s="124">
        <v>21543</v>
      </c>
      <c r="X16" s="124">
        <v>21758</v>
      </c>
      <c r="Y16" s="124">
        <v>31145</v>
      </c>
      <c r="Z16" s="124">
        <v>28734</v>
      </c>
      <c r="AA16" s="124">
        <v>28901</v>
      </c>
      <c r="AB16" s="124">
        <v>31993</v>
      </c>
      <c r="AC16" s="124">
        <v>34446</v>
      </c>
      <c r="AD16" s="124">
        <v>37296</v>
      </c>
      <c r="AE16" s="124">
        <v>35974</v>
      </c>
      <c r="AF16" s="124">
        <v>35112</v>
      </c>
    </row>
    <row r="17" spans="1:32" ht="15" customHeight="1">
      <c r="A17" s="125" t="s">
        <v>74</v>
      </c>
      <c r="B17" s="126">
        <v>229189</v>
      </c>
      <c r="C17" s="126">
        <v>251589</v>
      </c>
      <c r="D17" s="126">
        <v>351019</v>
      </c>
      <c r="E17" s="126">
        <v>439348</v>
      </c>
      <c r="F17" s="126">
        <v>500418</v>
      </c>
      <c r="G17" s="126">
        <v>491450</v>
      </c>
      <c r="H17" s="126">
        <v>504265</v>
      </c>
      <c r="I17" s="126">
        <v>389520</v>
      </c>
      <c r="J17" s="126">
        <v>254517</v>
      </c>
      <c r="K17" s="126">
        <v>205856</v>
      </c>
      <c r="L17" s="126">
        <v>227310</v>
      </c>
      <c r="M17" s="126">
        <v>245313</v>
      </c>
      <c r="N17" s="126">
        <v>276618</v>
      </c>
      <c r="O17" s="126">
        <v>308500</v>
      </c>
      <c r="P17" s="126">
        <v>328339</v>
      </c>
      <c r="Q17" s="126">
        <v>346373</v>
      </c>
      <c r="R17" s="126">
        <v>344475</v>
      </c>
      <c r="S17" s="126">
        <v>355200</v>
      </c>
      <c r="T17" s="126">
        <v>352591</v>
      </c>
      <c r="U17" s="126">
        <v>392175</v>
      </c>
      <c r="V17" s="126">
        <v>407451</v>
      </c>
      <c r="W17" s="126">
        <v>432403</v>
      </c>
      <c r="X17" s="126">
        <v>498628</v>
      </c>
      <c r="Y17" s="126">
        <v>560159</v>
      </c>
      <c r="Z17" s="126">
        <v>602103</v>
      </c>
      <c r="AA17" s="126">
        <v>652506</v>
      </c>
      <c r="AB17" s="126">
        <v>698410</v>
      </c>
      <c r="AC17" s="126">
        <v>744929</v>
      </c>
      <c r="AD17" s="126">
        <v>772489</v>
      </c>
      <c r="AE17" s="126">
        <v>787246</v>
      </c>
      <c r="AF17" s="126">
        <v>827591</v>
      </c>
    </row>
    <row r="18" spans="1:32" ht="15" customHeight="1">
      <c r="A18" s="97" t="s">
        <v>76</v>
      </c>
    </row>
    <row r="19" spans="1:32" s="107" customFormat="1" ht="15" customHeight="1">
      <c r="A19" s="105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2" ht="15" customHeight="1">
      <c r="A20" s="119" t="s">
        <v>178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20"/>
      <c r="Y20" s="120"/>
      <c r="Z20" s="120"/>
      <c r="AA20" s="120"/>
      <c r="AB20" s="120"/>
      <c r="AC20" s="120"/>
      <c r="AD20" s="120"/>
      <c r="AE20" s="120"/>
      <c r="AF20" s="120"/>
    </row>
    <row r="21" spans="1:32" ht="15" customHeight="1">
      <c r="A21" s="119" t="s">
        <v>61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20"/>
      <c r="Y21" s="120"/>
      <c r="Z21" s="120"/>
      <c r="AA21" s="120"/>
      <c r="AB21" s="120"/>
      <c r="AC21" s="120"/>
      <c r="AD21" s="120"/>
      <c r="AE21" s="120"/>
      <c r="AF21" s="120"/>
    </row>
    <row r="22" spans="1:32" ht="15" customHeight="1">
      <c r="A22" s="8" t="s">
        <v>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/>
      <c r="Q22" s="8"/>
      <c r="R22" s="9"/>
      <c r="S22" s="8"/>
      <c r="T22" s="9"/>
      <c r="U22" s="9"/>
      <c r="V22" s="9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</row>
    <row r="23" spans="1:32" ht="13.5">
      <c r="A23" s="10"/>
      <c r="B23" s="11">
        <v>1990</v>
      </c>
      <c r="C23" s="11">
        <v>1991</v>
      </c>
      <c r="D23" s="11">
        <v>1992</v>
      </c>
      <c r="E23" s="11">
        <v>1993</v>
      </c>
      <c r="F23" s="11">
        <v>1994</v>
      </c>
      <c r="G23" s="11">
        <v>1995</v>
      </c>
      <c r="H23" s="11">
        <v>1996</v>
      </c>
      <c r="I23" s="11">
        <v>1997</v>
      </c>
      <c r="J23" s="11">
        <v>1998</v>
      </c>
      <c r="K23" s="11">
        <v>1999</v>
      </c>
      <c r="L23" s="11">
        <v>2000</v>
      </c>
      <c r="M23" s="11">
        <v>2001</v>
      </c>
      <c r="N23" s="11">
        <v>2002</v>
      </c>
      <c r="O23" s="11">
        <v>2003</v>
      </c>
      <c r="P23" s="11">
        <v>2004</v>
      </c>
      <c r="Q23" s="11" t="s">
        <v>6</v>
      </c>
      <c r="R23" s="11" t="s">
        <v>7</v>
      </c>
      <c r="S23" s="11" t="s">
        <v>8</v>
      </c>
      <c r="T23" s="11" t="s">
        <v>9</v>
      </c>
      <c r="U23" s="11">
        <v>2009</v>
      </c>
      <c r="V23" s="12" t="s">
        <v>10</v>
      </c>
      <c r="W23" s="12" t="s">
        <v>11</v>
      </c>
      <c r="X23" s="12">
        <v>2012</v>
      </c>
      <c r="Y23" s="12">
        <v>2013</v>
      </c>
      <c r="Z23" s="12">
        <v>2014</v>
      </c>
      <c r="AA23" s="12">
        <v>2015</v>
      </c>
      <c r="AB23" s="12">
        <v>2016</v>
      </c>
      <c r="AC23" s="12">
        <v>2017</v>
      </c>
      <c r="AD23" s="12" t="s">
        <v>12</v>
      </c>
      <c r="AE23" s="12" t="s">
        <v>13</v>
      </c>
      <c r="AF23" s="12" t="s">
        <v>14</v>
      </c>
    </row>
    <row r="24" spans="1:32" ht="15" customHeight="1">
      <c r="A24" s="127" t="s">
        <v>174</v>
      </c>
      <c r="B24" s="128">
        <v>90.197559614311274</v>
      </c>
      <c r="C24" s="128">
        <v>96.266286880040013</v>
      </c>
      <c r="D24" s="128">
        <v>134.4103042783733</v>
      </c>
      <c r="E24" s="128">
        <v>164.33678477260915</v>
      </c>
      <c r="F24" s="128">
        <v>187.42854943320694</v>
      </c>
      <c r="G24" s="128">
        <v>186.12656132720028</v>
      </c>
      <c r="H24" s="128">
        <v>188.39710156084604</v>
      </c>
      <c r="I24" s="128">
        <v>164.66925845378086</v>
      </c>
      <c r="J24" s="128">
        <v>107.73205796878308</v>
      </c>
      <c r="K24" s="128">
        <v>74.275871360110855</v>
      </c>
      <c r="L24" s="128">
        <v>84.507977443753731</v>
      </c>
      <c r="M24" s="128">
        <v>90.869243057025727</v>
      </c>
      <c r="N24" s="128">
        <v>100</v>
      </c>
      <c r="O24" s="128">
        <v>103.6422948863527</v>
      </c>
      <c r="P24" s="128">
        <v>109.77501491560653</v>
      </c>
      <c r="Q24" s="128">
        <v>118.69599106988201</v>
      </c>
      <c r="R24" s="128">
        <v>121.25762620527723</v>
      </c>
      <c r="S24" s="128">
        <v>125.63222925768395</v>
      </c>
      <c r="T24" s="130">
        <v>126.65900036567294</v>
      </c>
      <c r="U24" s="130">
        <v>139.42435381743297</v>
      </c>
      <c r="V24" s="130">
        <v>150.65339979599298</v>
      </c>
      <c r="W24" s="130">
        <v>160.53282395735098</v>
      </c>
      <c r="X24" s="131">
        <v>187.18316364826114</v>
      </c>
      <c r="Y24" s="131">
        <v>205.01837987644106</v>
      </c>
      <c r="Z24" s="131">
        <v>219.32340884158668</v>
      </c>
      <c r="AA24" s="131">
        <v>236.82711368579078</v>
      </c>
      <c r="AB24" s="131">
        <v>247.29979406840013</v>
      </c>
      <c r="AC24" s="131">
        <v>264.51144171365888</v>
      </c>
      <c r="AD24" s="131">
        <v>271.6425450836237</v>
      </c>
      <c r="AE24" s="131">
        <v>277.94847860813343</v>
      </c>
      <c r="AF24" s="131">
        <v>299.07860043495839</v>
      </c>
    </row>
    <row r="25" spans="1:32" ht="15" customHeight="1">
      <c r="A25" s="127" t="s">
        <v>175</v>
      </c>
      <c r="B25" s="128">
        <v>46.654597427346367</v>
      </c>
      <c r="C25" s="128">
        <v>55.902810862315398</v>
      </c>
      <c r="D25" s="128">
        <v>59.813244402096245</v>
      </c>
      <c r="E25" s="128">
        <v>90.812767984754657</v>
      </c>
      <c r="F25" s="128">
        <v>90.807050976655574</v>
      </c>
      <c r="G25" s="128">
        <v>99.634111481657953</v>
      </c>
      <c r="H25" s="128">
        <v>110.92329680800383</v>
      </c>
      <c r="I25" s="128">
        <v>87.106241067174849</v>
      </c>
      <c r="J25" s="128">
        <v>87.414959504525967</v>
      </c>
      <c r="K25" s="128">
        <v>73.675083373034781</v>
      </c>
      <c r="L25" s="128">
        <v>80.543115769414001</v>
      </c>
      <c r="M25" s="128">
        <v>89.880895664602193</v>
      </c>
      <c r="N25" s="128">
        <v>100</v>
      </c>
      <c r="O25" s="128">
        <v>109.42734635540734</v>
      </c>
      <c r="P25" s="128">
        <v>117.44449737970461</v>
      </c>
      <c r="Q25" s="128">
        <v>124.62887089090042</v>
      </c>
      <c r="R25" s="128">
        <v>127.98475464506906</v>
      </c>
      <c r="S25" s="128">
        <v>130.91948546927108</v>
      </c>
      <c r="T25" s="130">
        <v>125.35683658885182</v>
      </c>
      <c r="U25" s="130">
        <v>151.618866126727</v>
      </c>
      <c r="V25" s="130">
        <v>129.37017627441637</v>
      </c>
      <c r="W25" s="130">
        <v>136.01333968556452</v>
      </c>
      <c r="X25" s="131">
        <v>153.02906145783703</v>
      </c>
      <c r="Y25" s="131">
        <v>183.00333492139109</v>
      </c>
      <c r="Z25" s="131">
        <v>210.60695569318719</v>
      </c>
      <c r="AA25" s="131">
        <v>236.58313482610762</v>
      </c>
      <c r="AB25" s="131">
        <v>280.89375893282511</v>
      </c>
      <c r="AC25" s="131">
        <v>295.39971414959501</v>
      </c>
      <c r="AD25" s="131">
        <v>315.86088613625532</v>
      </c>
      <c r="AE25" s="131">
        <v>320.48213434969028</v>
      </c>
      <c r="AF25" s="131">
        <v>309.62553596950926</v>
      </c>
    </row>
    <row r="26" spans="1:32" ht="15" customHeight="1">
      <c r="A26" s="127" t="s">
        <v>176</v>
      </c>
      <c r="B26" s="128">
        <v>121.04617648862454</v>
      </c>
      <c r="C26" s="128">
        <v>145.88826884160179</v>
      </c>
      <c r="D26" s="128">
        <v>261.04127061997917</v>
      </c>
      <c r="E26" s="128">
        <v>315.27564849451159</v>
      </c>
      <c r="F26" s="128">
        <v>397.19139020052745</v>
      </c>
      <c r="G26" s="128">
        <v>335.38357760470967</v>
      </c>
      <c r="H26" s="128">
        <v>342.59520451339915</v>
      </c>
      <c r="I26" s="128">
        <v>64.19942356043417</v>
      </c>
      <c r="J26" s="128">
        <v>-57.582633224995391</v>
      </c>
      <c r="K26" s="128">
        <v>75.439995094131348</v>
      </c>
      <c r="L26" s="128">
        <v>60.415772367694849</v>
      </c>
      <c r="M26" s="128">
        <v>59.078923161832343</v>
      </c>
      <c r="N26" s="128">
        <v>100</v>
      </c>
      <c r="O26" s="128">
        <v>218.75268289691545</v>
      </c>
      <c r="P26" s="128">
        <v>236.56711841540442</v>
      </c>
      <c r="Q26" s="128">
        <v>206.34083522413687</v>
      </c>
      <c r="R26" s="128">
        <v>144.3183908750843</v>
      </c>
      <c r="S26" s="128">
        <v>142.95087999018824</v>
      </c>
      <c r="T26" s="130">
        <v>124.95247439749798</v>
      </c>
      <c r="U26" s="130">
        <v>123.72600723615622</v>
      </c>
      <c r="V26" s="130">
        <v>129.81541669221804</v>
      </c>
      <c r="W26" s="130">
        <v>132.10891028392712</v>
      </c>
      <c r="X26" s="131">
        <v>133.42736248236952</v>
      </c>
      <c r="Y26" s="131">
        <v>190.99159869994477</v>
      </c>
      <c r="Z26" s="131">
        <v>176.2065370699699</v>
      </c>
      <c r="AA26" s="131">
        <v>177.23063714969027</v>
      </c>
      <c r="AB26" s="131">
        <v>196.19181946403378</v>
      </c>
      <c r="AC26" s="131">
        <v>211.2344391978904</v>
      </c>
      <c r="AD26" s="131">
        <v>228.71159624701042</v>
      </c>
      <c r="AE26" s="131">
        <v>220.60464831054142</v>
      </c>
      <c r="AF26" s="131">
        <v>215.31857484515845</v>
      </c>
    </row>
    <row r="27" spans="1:32" ht="15" customHeight="1">
      <c r="A27" s="129" t="s">
        <v>74</v>
      </c>
      <c r="B27" s="129">
        <v>82.85397190349147</v>
      </c>
      <c r="C27" s="129">
        <v>90.951781879704143</v>
      </c>
      <c r="D27" s="129">
        <v>126.89665893036607</v>
      </c>
      <c r="E27" s="129">
        <v>158.82842042094154</v>
      </c>
      <c r="F27" s="129">
        <v>180.90579788733925</v>
      </c>
      <c r="G27" s="129">
        <v>177.66378182186267</v>
      </c>
      <c r="H27" s="129">
        <v>182.29652444887898</v>
      </c>
      <c r="I27" s="129">
        <v>140.81513133635556</v>
      </c>
      <c r="J27" s="129">
        <v>92.010281326594793</v>
      </c>
      <c r="K27" s="129">
        <v>74.418873681394558</v>
      </c>
      <c r="L27" s="129">
        <v>82.174695789861829</v>
      </c>
      <c r="M27" s="129">
        <v>88.682949048868835</v>
      </c>
      <c r="N27" s="129">
        <v>100</v>
      </c>
      <c r="O27" s="129">
        <v>111.52564185989343</v>
      </c>
      <c r="P27" s="129">
        <v>118.69762632945071</v>
      </c>
      <c r="Q27" s="129">
        <v>125.21708637904979</v>
      </c>
      <c r="R27" s="129">
        <v>124.53094158731534</v>
      </c>
      <c r="S27" s="129">
        <v>128.40812962280108</v>
      </c>
      <c r="T27" s="132">
        <v>127.46495166619667</v>
      </c>
      <c r="U27" s="132">
        <v>141.77493872416107</v>
      </c>
      <c r="V27" s="132">
        <v>147.29735592043897</v>
      </c>
      <c r="W27" s="132">
        <v>156.31773781894159</v>
      </c>
      <c r="X27" s="133">
        <v>180.25869610799003</v>
      </c>
      <c r="Y27" s="133">
        <v>202.50272939577317</v>
      </c>
      <c r="Z27" s="133">
        <v>217.66587857623142</v>
      </c>
      <c r="AA27" s="133">
        <v>235.8870355508318</v>
      </c>
      <c r="AB27" s="133">
        <v>252.48176185208479</v>
      </c>
      <c r="AC27" s="133">
        <v>269.29881641830968</v>
      </c>
      <c r="AD27" s="133">
        <v>279.26201476404282</v>
      </c>
      <c r="AE27" s="133">
        <v>284.59680859524684</v>
      </c>
      <c r="AF27" s="133">
        <v>299.18190428677815</v>
      </c>
    </row>
    <row r="29" spans="1:32" ht="15" customHeight="1">
      <c r="A29" s="119" t="s">
        <v>179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120"/>
      <c r="Y29" s="120"/>
      <c r="Z29" s="120"/>
      <c r="AA29" s="120"/>
      <c r="AB29" s="120"/>
      <c r="AC29" s="120"/>
      <c r="AD29" s="120"/>
      <c r="AE29" s="120"/>
      <c r="AF29" s="120"/>
    </row>
    <row r="30" spans="1:32" ht="15" customHeight="1">
      <c r="A30" s="119" t="s">
        <v>64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20"/>
      <c r="Y30" s="120"/>
      <c r="Z30" s="120"/>
      <c r="AA30" s="120"/>
      <c r="AB30" s="120"/>
      <c r="AC30" s="120"/>
      <c r="AD30" s="120"/>
      <c r="AE30" s="120"/>
      <c r="AF30" s="120"/>
    </row>
    <row r="31" spans="1:32" ht="15" customHeight="1">
      <c r="A31" s="8" t="s">
        <v>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/>
      <c r="Q31" s="8"/>
      <c r="R31" s="9"/>
      <c r="S31" s="8"/>
      <c r="T31" s="9"/>
      <c r="U31" s="9"/>
      <c r="V31" s="9"/>
      <c r="W31" s="121"/>
      <c r="X31" s="122"/>
      <c r="Y31" s="122"/>
      <c r="Z31" s="122"/>
      <c r="AA31" s="122"/>
      <c r="AB31" s="122"/>
      <c r="AC31" s="122"/>
      <c r="AD31" s="122"/>
      <c r="AE31" s="122"/>
      <c r="AF31" s="122" t="s">
        <v>65</v>
      </c>
    </row>
    <row r="32" spans="1:32" ht="13.5">
      <c r="A32" s="10"/>
      <c r="B32" s="11">
        <v>1990</v>
      </c>
      <c r="C32" s="11">
        <v>1991</v>
      </c>
      <c r="D32" s="11">
        <v>1992</v>
      </c>
      <c r="E32" s="11">
        <v>1993</v>
      </c>
      <c r="F32" s="11">
        <v>1994</v>
      </c>
      <c r="G32" s="11">
        <v>1995</v>
      </c>
      <c r="H32" s="11">
        <v>1996</v>
      </c>
      <c r="I32" s="11">
        <v>1997</v>
      </c>
      <c r="J32" s="11">
        <v>1998</v>
      </c>
      <c r="K32" s="11">
        <v>1999</v>
      </c>
      <c r="L32" s="11">
        <v>2000</v>
      </c>
      <c r="M32" s="11">
        <v>2001</v>
      </c>
      <c r="N32" s="11">
        <v>2002</v>
      </c>
      <c r="O32" s="11">
        <v>2003</v>
      </c>
      <c r="P32" s="11">
        <v>2004</v>
      </c>
      <c r="Q32" s="11" t="s">
        <v>6</v>
      </c>
      <c r="R32" s="11" t="s">
        <v>7</v>
      </c>
      <c r="S32" s="11" t="s">
        <v>8</v>
      </c>
      <c r="T32" s="11" t="s">
        <v>9</v>
      </c>
      <c r="U32" s="11">
        <v>2009</v>
      </c>
      <c r="V32" s="12" t="s">
        <v>10</v>
      </c>
      <c r="W32" s="12" t="s">
        <v>11</v>
      </c>
      <c r="X32" s="12">
        <v>2012</v>
      </c>
      <c r="Y32" s="12">
        <v>2013</v>
      </c>
      <c r="Z32" s="12">
        <v>2014</v>
      </c>
      <c r="AA32" s="12">
        <v>2015</v>
      </c>
      <c r="AB32" s="12">
        <v>2016</v>
      </c>
      <c r="AC32" s="12">
        <v>2017</v>
      </c>
      <c r="AD32" s="12" t="s">
        <v>12</v>
      </c>
      <c r="AE32" s="12" t="s">
        <v>13</v>
      </c>
      <c r="AF32" s="12" t="s">
        <v>14</v>
      </c>
    </row>
    <row r="33" spans="1:32" ht="15" customHeight="1">
      <c r="A33" s="127" t="s">
        <v>174</v>
      </c>
      <c r="B33" s="128"/>
      <c r="C33" s="128">
        <v>6.7282610435125889</v>
      </c>
      <c r="D33" s="128">
        <v>39.623443091625177</v>
      </c>
      <c r="E33" s="128">
        <v>22.265019527264784</v>
      </c>
      <c r="F33" s="128">
        <v>14.051488650304051</v>
      </c>
      <c r="G33" s="128">
        <v>-0.69465836978621098</v>
      </c>
      <c r="H33" s="128">
        <v>1.2198904967971202</v>
      </c>
      <c r="I33" s="128">
        <v>-12.594590315075465</v>
      </c>
      <c r="J33" s="128">
        <v>-34.576703034694745</v>
      </c>
      <c r="K33" s="128">
        <v>-31.054996293087271</v>
      </c>
      <c r="L33" s="128">
        <v>13.775814266835965</v>
      </c>
      <c r="M33" s="128">
        <v>7.5274143408601759</v>
      </c>
      <c r="N33" s="128">
        <v>10.048237044567628</v>
      </c>
      <c r="O33" s="128">
        <v>3.6422948863527012</v>
      </c>
      <c r="P33" s="128">
        <v>5.9171982210337575</v>
      </c>
      <c r="Q33" s="128">
        <v>8.1265998106525501</v>
      </c>
      <c r="R33" s="128">
        <v>2.158147981499269</v>
      </c>
      <c r="S33" s="128">
        <v>3.6076931318125247</v>
      </c>
      <c r="T33" s="128">
        <v>0.81728320356633333</v>
      </c>
      <c r="U33" s="128">
        <v>10.078520606435887</v>
      </c>
      <c r="V33" s="128">
        <v>8.0538626653874985</v>
      </c>
      <c r="W33" s="128">
        <v>6.5577173663098165</v>
      </c>
      <c r="X33" s="128">
        <v>16.601177898664758</v>
      </c>
      <c r="Y33" s="128">
        <v>9.5282160428137246</v>
      </c>
      <c r="Z33" s="128">
        <v>6.9774373272127406</v>
      </c>
      <c r="AA33" s="128">
        <v>7.9807736605291808</v>
      </c>
      <c r="AB33" s="128">
        <v>4.4220782914678978</v>
      </c>
      <c r="AC33" s="128">
        <v>6.9598309655277006</v>
      </c>
      <c r="AD33" s="128">
        <v>2.6959527057753689</v>
      </c>
      <c r="AE33" s="128">
        <v>2.321408644794019</v>
      </c>
      <c r="AF33" s="128">
        <v>7.60217214810352</v>
      </c>
    </row>
    <row r="34" spans="1:32" ht="15" customHeight="1">
      <c r="A34" s="127" t="s">
        <v>175</v>
      </c>
      <c r="B34" s="128"/>
      <c r="C34" s="128">
        <v>19.822726901396948</v>
      </c>
      <c r="D34" s="128">
        <v>6.9950570990284575</v>
      </c>
      <c r="E34" s="128">
        <v>51.827189600790149</v>
      </c>
      <c r="F34" s="128">
        <v>-6.2953791916839918E-3</v>
      </c>
      <c r="G34" s="128">
        <v>9.7206774254475334</v>
      </c>
      <c r="H34" s="128">
        <v>11.330642847579526</v>
      </c>
      <c r="I34" s="128">
        <v>-21.471644303949702</v>
      </c>
      <c r="J34" s="128">
        <v>0.35441597934762115</v>
      </c>
      <c r="K34" s="128">
        <v>-15.717991759499455</v>
      </c>
      <c r="L34" s="128">
        <v>9.322055818525115</v>
      </c>
      <c r="M34" s="128">
        <v>11.593517094522653</v>
      </c>
      <c r="N34" s="128">
        <v>11.258348351531851</v>
      </c>
      <c r="O34" s="128">
        <v>9.4273463554073373</v>
      </c>
      <c r="P34" s="128">
        <v>7.3264602417192179</v>
      </c>
      <c r="Q34" s="128">
        <v>6.1172499959434674</v>
      </c>
      <c r="R34" s="128">
        <v>2.6927017232679447</v>
      </c>
      <c r="S34" s="128">
        <v>2.2930315664085867</v>
      </c>
      <c r="T34" s="128">
        <v>-4.2489082969432275</v>
      </c>
      <c r="U34" s="128">
        <v>20.949818336601737</v>
      </c>
      <c r="V34" s="128">
        <v>-14.674090646288434</v>
      </c>
      <c r="W34" s="128">
        <v>5.1350037562419857</v>
      </c>
      <c r="X34" s="128">
        <v>12.510333039104424</v>
      </c>
      <c r="Y34" s="128">
        <v>19.587307912629811</v>
      </c>
      <c r="Z34" s="128">
        <v>15.0836708979392</v>
      </c>
      <c r="AA34" s="128">
        <v>12.333960693474253</v>
      </c>
      <c r="AB34" s="128">
        <v>18.729409490362229</v>
      </c>
      <c r="AC34" s="128">
        <v>5.1642141398516799</v>
      </c>
      <c r="AD34" s="128">
        <v>6.9266052086626217</v>
      </c>
      <c r="AE34" s="128">
        <v>1.4630644110336135</v>
      </c>
      <c r="AF34" s="128">
        <v>-3.3875830246234528</v>
      </c>
    </row>
    <row r="35" spans="1:32" ht="15" customHeight="1">
      <c r="A35" s="127" t="s">
        <v>176</v>
      </c>
      <c r="B35" s="128"/>
      <c r="C35" s="128">
        <v>20.522822838036376</v>
      </c>
      <c r="D35" s="128">
        <v>78.932324506095</v>
      </c>
      <c r="E35" s="128">
        <v>20.776169892877277</v>
      </c>
      <c r="F35" s="128">
        <v>25.982260950750799</v>
      </c>
      <c r="G35" s="128">
        <v>-15.561216612629309</v>
      </c>
      <c r="H35" s="128">
        <v>2.1502623832074761</v>
      </c>
      <c r="I35" s="128">
        <v>-81.260851665562853</v>
      </c>
      <c r="J35" s="128">
        <v>-189.69338045658611</v>
      </c>
      <c r="K35" s="128">
        <v>-231.01171458998934</v>
      </c>
      <c r="L35" s="128">
        <v>-19.915460900666559</v>
      </c>
      <c r="M35" s="128">
        <v>-2.2127486804709662</v>
      </c>
      <c r="N35" s="128">
        <v>69.265102761054607</v>
      </c>
      <c r="O35" s="128">
        <v>118.75268289691542</v>
      </c>
      <c r="P35" s="128">
        <v>8.1436420722134955</v>
      </c>
      <c r="Q35" s="128">
        <v>-12.777043315965471</v>
      </c>
      <c r="R35" s="128">
        <v>-30.058250118877794</v>
      </c>
      <c r="S35" s="128">
        <v>-0.94756522478117233</v>
      </c>
      <c r="T35" s="128">
        <v>-12.59062245291922</v>
      </c>
      <c r="U35" s="128">
        <v>-0.9815469179426799</v>
      </c>
      <c r="V35" s="128">
        <v>4.9216891356066697</v>
      </c>
      <c r="W35" s="128">
        <v>1.7667343757381104</v>
      </c>
      <c r="X35" s="128">
        <v>0.9980039920159669</v>
      </c>
      <c r="Y35" s="128">
        <v>43.14275209118486</v>
      </c>
      <c r="Z35" s="128">
        <v>-7.7412104671696937</v>
      </c>
      <c r="AA35" s="128">
        <v>0.58119301176307658</v>
      </c>
      <c r="AB35" s="128">
        <v>10.698591744230313</v>
      </c>
      <c r="AC35" s="128">
        <v>7.667302222361144</v>
      </c>
      <c r="AD35" s="128">
        <v>8.2738198920048802</v>
      </c>
      <c r="AE35" s="128">
        <v>-3.5446160446160491</v>
      </c>
      <c r="AF35" s="128">
        <v>-2.3961750152888186</v>
      </c>
    </row>
    <row r="36" spans="1:32" ht="15" customHeight="1">
      <c r="A36" s="129" t="s">
        <v>74</v>
      </c>
      <c r="B36" s="129"/>
      <c r="C36" s="129">
        <v>9.7735929734847673</v>
      </c>
      <c r="D36" s="129">
        <v>39.520805758598357</v>
      </c>
      <c r="E36" s="129">
        <v>25.163595133027002</v>
      </c>
      <c r="F36" s="129">
        <v>13.900142939082457</v>
      </c>
      <c r="G36" s="129">
        <v>-1.7921018028927875</v>
      </c>
      <c r="H36" s="129">
        <v>2.6075897853291394</v>
      </c>
      <c r="I36" s="129">
        <v>-22.754900697054126</v>
      </c>
      <c r="J36" s="129">
        <v>-34.658810844115834</v>
      </c>
      <c r="K36" s="129">
        <v>-19.118958655021075</v>
      </c>
      <c r="L36" s="129">
        <v>10.42184828229442</v>
      </c>
      <c r="M36" s="129">
        <v>7.920021116536887</v>
      </c>
      <c r="N36" s="129">
        <v>12.761247875163576</v>
      </c>
      <c r="O36" s="129">
        <v>11.525641859893426</v>
      </c>
      <c r="P36" s="129">
        <v>6.4307941653160441</v>
      </c>
      <c r="Q36" s="129">
        <v>5.4924940381739589</v>
      </c>
      <c r="R36" s="129">
        <v>-0.54796418889463894</v>
      </c>
      <c r="S36" s="129">
        <v>3.113433485739165</v>
      </c>
      <c r="T36" s="129">
        <v>-0.73451576576576372</v>
      </c>
      <c r="U36" s="129">
        <v>11.226605330255168</v>
      </c>
      <c r="V36" s="129">
        <v>3.8951998470070777</v>
      </c>
      <c r="W36" s="129">
        <v>6.123926558040111</v>
      </c>
      <c r="X36" s="129">
        <v>15.315573666232666</v>
      </c>
      <c r="Y36" s="129">
        <v>12.340061127734515</v>
      </c>
      <c r="Z36" s="129">
        <v>7.4878739786382198</v>
      </c>
      <c r="AA36" s="129">
        <v>8.3711590873986665</v>
      </c>
      <c r="AB36" s="129">
        <v>7.0350310954995052</v>
      </c>
      <c r="AC36" s="129">
        <v>6.6607007345255624</v>
      </c>
      <c r="AD36" s="129">
        <v>3.6996814461512457</v>
      </c>
      <c r="AE36" s="129">
        <v>1.9103184640816977</v>
      </c>
      <c r="AF36" s="129">
        <v>5.1248275634299745</v>
      </c>
    </row>
    <row r="39" spans="1:32" ht="1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1:32" ht="15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1:32" ht="1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</row>
    <row r="42" spans="1:32" ht="15" customHeight="1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</row>
    <row r="43" spans="1:32" ht="1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</row>
    <row r="46" spans="1:32" ht="15" customHeigh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</row>
    <row r="47" spans="1:32" ht="15" customHeight="1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</row>
    <row r="48" spans="1:32" ht="15" customHeight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6" max="2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A4A6-9618-4014-8A1A-57FFF71BFA3F}">
  <dimension ref="A1:AF44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1" style="6" hidden="1" customWidth="1"/>
    <col min="3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" t="s">
        <v>180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5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7"/>
      <c r="U3" s="7"/>
      <c r="V3" s="7"/>
      <c r="W3" s="5"/>
      <c r="X3" s="5"/>
      <c r="Y3" s="7"/>
      <c r="Z3" s="7"/>
      <c r="AA3" s="7"/>
      <c r="AB3" s="7"/>
      <c r="AC3" s="7"/>
      <c r="AD3" s="7"/>
      <c r="AE3" s="7"/>
      <c r="AF3" s="7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08" t="s">
        <v>181</v>
      </c>
      <c r="B5" s="109">
        <v>46780</v>
      </c>
      <c r="C5" s="109">
        <v>60639</v>
      </c>
      <c r="D5" s="109">
        <v>75613</v>
      </c>
      <c r="E5" s="109">
        <v>75590</v>
      </c>
      <c r="F5" s="109">
        <v>73677</v>
      </c>
      <c r="G5" s="109">
        <v>94344</v>
      </c>
      <c r="H5" s="109">
        <v>113260</v>
      </c>
      <c r="I5" s="109">
        <v>134712</v>
      </c>
      <c r="J5" s="109">
        <v>166937</v>
      </c>
      <c r="K5" s="109">
        <v>200652</v>
      </c>
      <c r="L5" s="109">
        <v>206347</v>
      </c>
      <c r="M5" s="109">
        <v>197069</v>
      </c>
      <c r="N5" s="109">
        <v>216201</v>
      </c>
      <c r="O5" s="109">
        <v>223646</v>
      </c>
      <c r="P5" s="109">
        <v>227322</v>
      </c>
      <c r="Q5" s="109">
        <v>235860</v>
      </c>
      <c r="R5" s="109">
        <v>257485</v>
      </c>
      <c r="S5" s="109">
        <v>259783</v>
      </c>
      <c r="T5" s="109">
        <v>266255</v>
      </c>
      <c r="U5" s="109">
        <v>259736</v>
      </c>
      <c r="V5" s="109">
        <v>267449</v>
      </c>
      <c r="W5" s="109">
        <v>272667</v>
      </c>
      <c r="X5" s="109">
        <v>279198</v>
      </c>
      <c r="Y5" s="109">
        <v>280267</v>
      </c>
      <c r="Z5" s="109">
        <v>288137</v>
      </c>
      <c r="AA5" s="109">
        <v>296728</v>
      </c>
      <c r="AB5" s="109">
        <v>316689</v>
      </c>
      <c r="AC5" s="109">
        <v>339204</v>
      </c>
      <c r="AD5" s="109">
        <v>358931</v>
      </c>
      <c r="AE5" s="109">
        <v>377310</v>
      </c>
      <c r="AF5" s="109">
        <v>392693</v>
      </c>
    </row>
    <row r="6" spans="1:32" ht="15" customHeight="1">
      <c r="A6" s="108" t="s">
        <v>182</v>
      </c>
      <c r="B6" s="109">
        <v>18027</v>
      </c>
      <c r="C6" s="109">
        <v>14139</v>
      </c>
      <c r="D6" s="109">
        <v>13080</v>
      </c>
      <c r="E6" s="109">
        <v>15777</v>
      </c>
      <c r="F6" s="109">
        <v>17815</v>
      </c>
      <c r="G6" s="109">
        <v>18106</v>
      </c>
      <c r="H6" s="109">
        <v>18087</v>
      </c>
      <c r="I6" s="109">
        <v>14542</v>
      </c>
      <c r="J6" s="109">
        <v>9067</v>
      </c>
      <c r="K6" s="109">
        <v>9721</v>
      </c>
      <c r="L6" s="109">
        <v>10092</v>
      </c>
      <c r="M6" s="109">
        <v>10775</v>
      </c>
      <c r="N6" s="109">
        <v>13841</v>
      </c>
      <c r="O6" s="109">
        <v>17117</v>
      </c>
      <c r="P6" s="109">
        <v>21115</v>
      </c>
      <c r="Q6" s="109">
        <v>22484</v>
      </c>
      <c r="R6" s="109">
        <v>22490</v>
      </c>
      <c r="S6" s="109">
        <v>23206</v>
      </c>
      <c r="T6" s="109">
        <v>20540</v>
      </c>
      <c r="U6" s="109">
        <v>18991</v>
      </c>
      <c r="V6" s="109">
        <v>26676</v>
      </c>
      <c r="W6" s="109">
        <v>33507</v>
      </c>
      <c r="X6" s="109">
        <v>38572</v>
      </c>
      <c r="Y6" s="109">
        <v>38788</v>
      </c>
      <c r="Z6" s="109">
        <v>36453</v>
      </c>
      <c r="AA6" s="109">
        <v>35760</v>
      </c>
      <c r="AB6" s="109">
        <v>37486</v>
      </c>
      <c r="AC6" s="109">
        <v>38151</v>
      </c>
      <c r="AD6" s="109">
        <v>41135</v>
      </c>
      <c r="AE6" s="109">
        <v>40387</v>
      </c>
      <c r="AF6" s="109">
        <v>35485</v>
      </c>
    </row>
    <row r="7" spans="1:32" ht="15" customHeight="1">
      <c r="A7" s="110" t="s">
        <v>74</v>
      </c>
      <c r="B7" s="111">
        <v>64807</v>
      </c>
      <c r="C7" s="111">
        <v>74778</v>
      </c>
      <c r="D7" s="111">
        <v>88693</v>
      </c>
      <c r="E7" s="111">
        <v>91367</v>
      </c>
      <c r="F7" s="111">
        <v>91492</v>
      </c>
      <c r="G7" s="111">
        <v>112450</v>
      </c>
      <c r="H7" s="111">
        <v>131347</v>
      </c>
      <c r="I7" s="111">
        <v>149254</v>
      </c>
      <c r="J7" s="111">
        <v>176004</v>
      </c>
      <c r="K7" s="111">
        <v>210373</v>
      </c>
      <c r="L7" s="111">
        <v>216439</v>
      </c>
      <c r="M7" s="111">
        <v>207844</v>
      </c>
      <c r="N7" s="111">
        <v>230042</v>
      </c>
      <c r="O7" s="111">
        <v>240763</v>
      </c>
      <c r="P7" s="111">
        <v>248437</v>
      </c>
      <c r="Q7" s="111">
        <v>258344</v>
      </c>
      <c r="R7" s="111">
        <v>279975</v>
      </c>
      <c r="S7" s="111">
        <v>282989</v>
      </c>
      <c r="T7" s="111">
        <v>286795</v>
      </c>
      <c r="U7" s="111">
        <v>278727</v>
      </c>
      <c r="V7" s="111">
        <v>294125</v>
      </c>
      <c r="W7" s="111">
        <v>306174</v>
      </c>
      <c r="X7" s="111">
        <v>317770</v>
      </c>
      <c r="Y7" s="111">
        <v>319055</v>
      </c>
      <c r="Z7" s="111">
        <v>324590</v>
      </c>
      <c r="AA7" s="111">
        <v>332488</v>
      </c>
      <c r="AB7" s="111">
        <v>354175</v>
      </c>
      <c r="AC7" s="111">
        <v>377355</v>
      </c>
      <c r="AD7" s="111">
        <v>400066</v>
      </c>
      <c r="AE7" s="111">
        <v>417697</v>
      </c>
      <c r="AF7" s="111">
        <v>428178</v>
      </c>
    </row>
    <row r="8" spans="1:32" s="107" customFormat="1" ht="15" customHeight="1">
      <c r="A8" s="105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ht="15" customHeight="1">
      <c r="A9" s="4" t="s">
        <v>183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>
      <c r="A10" s="4" t="s">
        <v>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5" customHeight="1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7"/>
      <c r="Q11" s="5"/>
      <c r="R11" s="7"/>
      <c r="S11" s="5"/>
      <c r="T11" s="7"/>
      <c r="U11" s="7"/>
      <c r="V11" s="7"/>
      <c r="W11" s="5"/>
      <c r="X11" s="5"/>
      <c r="Y11" s="7"/>
      <c r="Z11" s="7"/>
      <c r="AA11" s="7"/>
      <c r="AB11" s="7"/>
      <c r="AC11" s="7"/>
      <c r="AD11" s="7"/>
      <c r="AE11" s="7"/>
      <c r="AF11" s="7" t="s">
        <v>5</v>
      </c>
    </row>
    <row r="12" spans="1:32" ht="13.5">
      <c r="A12" s="10"/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 t="s">
        <v>6</v>
      </c>
      <c r="R12" s="11" t="s">
        <v>7</v>
      </c>
      <c r="S12" s="11" t="s">
        <v>8</v>
      </c>
      <c r="T12" s="11" t="s">
        <v>9</v>
      </c>
      <c r="U12" s="11">
        <v>2009</v>
      </c>
      <c r="V12" s="12" t="s">
        <v>10</v>
      </c>
      <c r="W12" s="12" t="s">
        <v>11</v>
      </c>
      <c r="X12" s="12">
        <v>2012</v>
      </c>
      <c r="Y12" s="12">
        <v>2013</v>
      </c>
      <c r="Z12" s="12">
        <v>2014</v>
      </c>
      <c r="AA12" s="12">
        <v>2015</v>
      </c>
      <c r="AB12" s="12">
        <v>2016</v>
      </c>
      <c r="AC12" s="12">
        <v>2017</v>
      </c>
      <c r="AD12" s="12" t="s">
        <v>12</v>
      </c>
      <c r="AE12" s="12" t="s">
        <v>13</v>
      </c>
      <c r="AF12" s="12" t="s">
        <v>14</v>
      </c>
    </row>
    <row r="13" spans="1:32" ht="15" customHeight="1">
      <c r="A13" s="108" t="s">
        <v>181</v>
      </c>
      <c r="B13" s="109">
        <v>53195</v>
      </c>
      <c r="C13" s="109">
        <v>67523</v>
      </c>
      <c r="D13" s="109">
        <v>82559</v>
      </c>
      <c r="E13" s="109">
        <v>81003</v>
      </c>
      <c r="F13" s="109">
        <v>76198</v>
      </c>
      <c r="G13" s="109">
        <v>92766</v>
      </c>
      <c r="H13" s="109">
        <v>107820</v>
      </c>
      <c r="I13" s="109">
        <v>127408</v>
      </c>
      <c r="J13" s="109">
        <v>158884</v>
      </c>
      <c r="K13" s="109">
        <v>190697</v>
      </c>
      <c r="L13" s="109">
        <v>196510</v>
      </c>
      <c r="M13" s="109">
        <v>193455</v>
      </c>
      <c r="N13" s="109">
        <v>216201</v>
      </c>
      <c r="O13" s="109">
        <v>230843</v>
      </c>
      <c r="P13" s="109">
        <v>242718</v>
      </c>
      <c r="Q13" s="109">
        <v>253051</v>
      </c>
      <c r="R13" s="109">
        <v>277713</v>
      </c>
      <c r="S13" s="109">
        <v>282723</v>
      </c>
      <c r="T13" s="109">
        <v>292224</v>
      </c>
      <c r="U13" s="109">
        <v>280877</v>
      </c>
      <c r="V13" s="109">
        <v>286853</v>
      </c>
      <c r="W13" s="109">
        <v>291938</v>
      </c>
      <c r="X13" s="109">
        <v>297340</v>
      </c>
      <c r="Y13" s="109">
        <v>301213</v>
      </c>
      <c r="Z13" s="109">
        <v>311926</v>
      </c>
      <c r="AA13" s="109">
        <v>317662</v>
      </c>
      <c r="AB13" s="109">
        <v>340437</v>
      </c>
      <c r="AC13" s="109">
        <v>364679</v>
      </c>
      <c r="AD13" s="109">
        <v>383979</v>
      </c>
      <c r="AE13" s="109">
        <v>401180</v>
      </c>
      <c r="AF13" s="109">
        <v>413360</v>
      </c>
    </row>
    <row r="14" spans="1:32" ht="15" customHeight="1">
      <c r="A14" s="108" t="s">
        <v>182</v>
      </c>
      <c r="B14" s="109">
        <v>26963</v>
      </c>
      <c r="C14" s="109">
        <v>20075</v>
      </c>
      <c r="D14" s="109">
        <v>17840</v>
      </c>
      <c r="E14" s="109">
        <v>20893</v>
      </c>
      <c r="F14" s="109">
        <v>22480</v>
      </c>
      <c r="G14" s="109">
        <v>21619</v>
      </c>
      <c r="H14" s="109">
        <v>20457</v>
      </c>
      <c r="I14" s="109">
        <v>15660</v>
      </c>
      <c r="J14" s="109">
        <v>9117</v>
      </c>
      <c r="K14" s="109">
        <v>9782</v>
      </c>
      <c r="L14" s="109">
        <v>10020</v>
      </c>
      <c r="M14" s="109">
        <v>10733</v>
      </c>
      <c r="N14" s="109">
        <v>13841</v>
      </c>
      <c r="O14" s="109">
        <v>16905</v>
      </c>
      <c r="P14" s="109">
        <v>20484</v>
      </c>
      <c r="Q14" s="109">
        <v>21178</v>
      </c>
      <c r="R14" s="109">
        <v>20205</v>
      </c>
      <c r="S14" s="109">
        <v>20563</v>
      </c>
      <c r="T14" s="109">
        <v>17257</v>
      </c>
      <c r="U14" s="109">
        <v>15731</v>
      </c>
      <c r="V14" s="109">
        <v>21331</v>
      </c>
      <c r="W14" s="109">
        <v>25879</v>
      </c>
      <c r="X14" s="109">
        <v>28800</v>
      </c>
      <c r="Y14" s="109">
        <v>28483</v>
      </c>
      <c r="Z14" s="109">
        <v>26360</v>
      </c>
      <c r="AA14" s="109">
        <v>26056</v>
      </c>
      <c r="AB14" s="109">
        <v>27623</v>
      </c>
      <c r="AC14" s="109">
        <v>28429</v>
      </c>
      <c r="AD14" s="109">
        <v>30362</v>
      </c>
      <c r="AE14" s="109">
        <v>29637</v>
      </c>
      <c r="AF14" s="109">
        <v>25958</v>
      </c>
    </row>
    <row r="15" spans="1:32" ht="15" customHeight="1">
      <c r="A15" s="110" t="s">
        <v>74</v>
      </c>
      <c r="B15" s="111">
        <v>75752</v>
      </c>
      <c r="C15" s="111">
        <v>85097</v>
      </c>
      <c r="D15" s="111">
        <v>98672</v>
      </c>
      <c r="E15" s="111">
        <v>99576</v>
      </c>
      <c r="F15" s="111">
        <v>95995</v>
      </c>
      <c r="G15" s="111">
        <v>112088</v>
      </c>
      <c r="H15" s="111">
        <v>126379</v>
      </c>
      <c r="I15" s="111">
        <v>142096</v>
      </c>
      <c r="J15" s="111">
        <v>167996</v>
      </c>
      <c r="K15" s="111">
        <v>200532</v>
      </c>
      <c r="L15" s="111">
        <v>206588</v>
      </c>
      <c r="M15" s="111">
        <v>204211</v>
      </c>
      <c r="N15" s="111">
        <v>230042</v>
      </c>
      <c r="O15" s="111">
        <v>247748</v>
      </c>
      <c r="P15" s="111">
        <v>263316</v>
      </c>
      <c r="Q15" s="111">
        <v>274331</v>
      </c>
      <c r="R15" s="111">
        <v>297644</v>
      </c>
      <c r="S15" s="111">
        <v>303005</v>
      </c>
      <c r="T15" s="111">
        <v>308358</v>
      </c>
      <c r="U15" s="111">
        <v>295289</v>
      </c>
      <c r="V15" s="111">
        <v>308305</v>
      </c>
      <c r="W15" s="111">
        <v>319237</v>
      </c>
      <c r="X15" s="111">
        <v>328441</v>
      </c>
      <c r="Y15" s="111">
        <v>331765</v>
      </c>
      <c r="Z15" s="111">
        <v>339124</v>
      </c>
      <c r="AA15" s="111">
        <v>344220</v>
      </c>
      <c r="AB15" s="111">
        <v>368471</v>
      </c>
      <c r="AC15" s="111">
        <v>393071</v>
      </c>
      <c r="AD15" s="111">
        <v>414466</v>
      </c>
      <c r="AE15" s="111">
        <v>430106</v>
      </c>
      <c r="AF15" s="111">
        <v>436739</v>
      </c>
    </row>
    <row r="16" spans="1:32" ht="15" customHeight="1">
      <c r="A16" s="97" t="s">
        <v>76</v>
      </c>
    </row>
    <row r="17" spans="1:32" s="107" customFormat="1" ht="15" customHeight="1">
      <c r="A17" s="1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15" customHeight="1">
      <c r="A18" s="4" t="s">
        <v>184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5" customHeight="1">
      <c r="A19" s="4" t="s">
        <v>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5" customHeight="1">
      <c r="A20" s="5" t="s">
        <v>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7"/>
      <c r="P20" s="7"/>
      <c r="Q20" s="5"/>
      <c r="R20" s="7"/>
      <c r="S20" s="5"/>
      <c r="T20" s="7"/>
      <c r="U20" s="7"/>
      <c r="V20" s="7"/>
      <c r="W20" s="5"/>
      <c r="X20" s="5"/>
      <c r="Y20" s="7"/>
      <c r="Z20" s="7"/>
      <c r="AA20" s="7"/>
      <c r="AB20" s="7"/>
      <c r="AC20" s="7"/>
      <c r="AD20" s="7"/>
      <c r="AE20" s="7"/>
      <c r="AF20" s="7"/>
    </row>
    <row r="21" spans="1:32" ht="13.5">
      <c r="A21" s="10"/>
      <c r="B21" s="11">
        <v>1990</v>
      </c>
      <c r="C21" s="11">
        <v>1991</v>
      </c>
      <c r="D21" s="11">
        <v>1992</v>
      </c>
      <c r="E21" s="11">
        <v>1993</v>
      </c>
      <c r="F21" s="11">
        <v>1994</v>
      </c>
      <c r="G21" s="11">
        <v>1995</v>
      </c>
      <c r="H21" s="11">
        <v>1996</v>
      </c>
      <c r="I21" s="11">
        <v>1997</v>
      </c>
      <c r="J21" s="11">
        <v>1998</v>
      </c>
      <c r="K21" s="11">
        <v>1999</v>
      </c>
      <c r="L21" s="11">
        <v>2000</v>
      </c>
      <c r="M21" s="11">
        <v>2001</v>
      </c>
      <c r="N21" s="11">
        <v>2002</v>
      </c>
      <c r="O21" s="11">
        <v>2003</v>
      </c>
      <c r="P21" s="11">
        <v>2004</v>
      </c>
      <c r="Q21" s="11" t="s">
        <v>6</v>
      </c>
      <c r="R21" s="11" t="s">
        <v>7</v>
      </c>
      <c r="S21" s="11" t="s">
        <v>8</v>
      </c>
      <c r="T21" s="11" t="s">
        <v>9</v>
      </c>
      <c r="U21" s="11">
        <v>2009</v>
      </c>
      <c r="V21" s="12" t="s">
        <v>10</v>
      </c>
      <c r="W21" s="12" t="s">
        <v>11</v>
      </c>
      <c r="X21" s="12">
        <v>2012</v>
      </c>
      <c r="Y21" s="12">
        <v>2013</v>
      </c>
      <c r="Z21" s="12">
        <v>2014</v>
      </c>
      <c r="AA21" s="12">
        <v>2015</v>
      </c>
      <c r="AB21" s="12">
        <v>2016</v>
      </c>
      <c r="AC21" s="12">
        <v>2017</v>
      </c>
      <c r="AD21" s="12" t="s">
        <v>12</v>
      </c>
      <c r="AE21" s="12" t="s">
        <v>13</v>
      </c>
      <c r="AF21" s="12" t="s">
        <v>14</v>
      </c>
    </row>
    <row r="22" spans="1:32" ht="15" customHeight="1">
      <c r="A22" s="112" t="s">
        <v>181</v>
      </c>
      <c r="B22" s="113">
        <v>24.604419035989661</v>
      </c>
      <c r="C22" s="113">
        <v>31.231585422824132</v>
      </c>
      <c r="D22" s="113">
        <v>38.18622485557421</v>
      </c>
      <c r="E22" s="113">
        <v>37.46652420664104</v>
      </c>
      <c r="F22" s="113">
        <v>35.244055300391757</v>
      </c>
      <c r="G22" s="113">
        <v>42.907294600857526</v>
      </c>
      <c r="H22" s="113">
        <v>49.870259619520716</v>
      </c>
      <c r="I22" s="113">
        <v>58.930347223185819</v>
      </c>
      <c r="J22" s="113">
        <v>73.489021789908449</v>
      </c>
      <c r="K22" s="113">
        <v>88.203569826226513</v>
      </c>
      <c r="L22" s="113">
        <v>90.89227154360988</v>
      </c>
      <c r="M22" s="113">
        <v>89.479234601135062</v>
      </c>
      <c r="N22" s="113">
        <v>100</v>
      </c>
      <c r="O22" s="113">
        <v>106.77240160776314</v>
      </c>
      <c r="P22" s="113">
        <v>112.2649756476612</v>
      </c>
      <c r="Q22" s="113">
        <v>117.04432449433628</v>
      </c>
      <c r="R22" s="113">
        <v>128.45130226039657</v>
      </c>
      <c r="S22" s="113">
        <v>130.76859033954514</v>
      </c>
      <c r="T22" s="113">
        <v>135.16311210401432</v>
      </c>
      <c r="U22" s="113">
        <v>129.91475525090078</v>
      </c>
      <c r="V22" s="113">
        <v>132.67884977405285</v>
      </c>
      <c r="W22" s="113">
        <v>135.03082779450602</v>
      </c>
      <c r="X22" s="113">
        <v>137.52942863354008</v>
      </c>
      <c r="Y22" s="113">
        <v>139.32081720251063</v>
      </c>
      <c r="Z22" s="113">
        <v>144.27592841846243</v>
      </c>
      <c r="AA22" s="113">
        <v>146.9290151294397</v>
      </c>
      <c r="AB22" s="113">
        <v>157.46319397227575</v>
      </c>
      <c r="AC22" s="113">
        <v>168.67590806703015</v>
      </c>
      <c r="AD22" s="113">
        <v>177.60278629608553</v>
      </c>
      <c r="AE22" s="113">
        <v>185.55880870116229</v>
      </c>
      <c r="AF22" s="113">
        <v>191.19245516903246</v>
      </c>
    </row>
    <row r="23" spans="1:32" ht="15" customHeight="1">
      <c r="A23" s="112" t="s">
        <v>182</v>
      </c>
      <c r="B23" s="113">
        <v>194.80528863521425</v>
      </c>
      <c r="C23" s="113">
        <v>145.04009825879635</v>
      </c>
      <c r="D23" s="113">
        <v>128.89242106784192</v>
      </c>
      <c r="E23" s="113">
        <v>150.9500758615707</v>
      </c>
      <c r="F23" s="113">
        <v>162.41601040387255</v>
      </c>
      <c r="G23" s="113">
        <v>156.19536160682031</v>
      </c>
      <c r="H23" s="113">
        <v>147.80001444982298</v>
      </c>
      <c r="I23" s="113">
        <v>113.14211400910338</v>
      </c>
      <c r="J23" s="113">
        <v>65.86951809840329</v>
      </c>
      <c r="K23" s="113">
        <v>70.674084242468027</v>
      </c>
      <c r="L23" s="113">
        <v>72.393613178238567</v>
      </c>
      <c r="M23" s="113">
        <v>77.544975074055344</v>
      </c>
      <c r="N23" s="113">
        <v>100</v>
      </c>
      <c r="O23" s="113">
        <v>122.13712882017195</v>
      </c>
      <c r="P23" s="113">
        <v>147.99508706018352</v>
      </c>
      <c r="Q23" s="113">
        <v>153.00917563759845</v>
      </c>
      <c r="R23" s="113">
        <v>145.97933675312478</v>
      </c>
      <c r="S23" s="113">
        <v>148.56585506827543</v>
      </c>
      <c r="T23" s="113">
        <v>124.68029766635358</v>
      </c>
      <c r="U23" s="113">
        <v>113.65508272523661</v>
      </c>
      <c r="V23" s="113">
        <v>154.11458709630804</v>
      </c>
      <c r="W23" s="113">
        <v>186.97348457481394</v>
      </c>
      <c r="X23" s="113">
        <v>208.07745105122461</v>
      </c>
      <c r="Y23" s="113">
        <v>205.78715410736217</v>
      </c>
      <c r="Z23" s="113">
        <v>190.4486670038292</v>
      </c>
      <c r="AA23" s="113">
        <v>188.25229390939961</v>
      </c>
      <c r="AB23" s="113">
        <v>199.57373022180479</v>
      </c>
      <c r="AC23" s="113">
        <v>205.39700888664115</v>
      </c>
      <c r="AD23" s="113">
        <v>219.36276280615562</v>
      </c>
      <c r="AE23" s="113">
        <v>214.12470197240083</v>
      </c>
      <c r="AF23" s="113">
        <v>187.54425258290584</v>
      </c>
    </row>
    <row r="24" spans="1:32" ht="15" customHeight="1">
      <c r="A24" s="116" t="s">
        <v>74</v>
      </c>
      <c r="B24" s="116">
        <v>32.929638935498737</v>
      </c>
      <c r="C24" s="116">
        <v>36.991940602150919</v>
      </c>
      <c r="D24" s="116">
        <v>42.8930369236922</v>
      </c>
      <c r="E24" s="116">
        <v>43.286008641900175</v>
      </c>
      <c r="F24" s="116">
        <v>41.729336382051969</v>
      </c>
      <c r="G24" s="116">
        <v>48.725015431964593</v>
      </c>
      <c r="H24" s="116">
        <v>54.937359264829894</v>
      </c>
      <c r="I24" s="116">
        <v>61.769589900974594</v>
      </c>
      <c r="J24" s="116">
        <v>73.028403508924441</v>
      </c>
      <c r="K24" s="116">
        <v>87.171907738586853</v>
      </c>
      <c r="L24" s="116">
        <v>89.804470487997833</v>
      </c>
      <c r="M24" s="116">
        <v>88.771180914789468</v>
      </c>
      <c r="N24" s="116">
        <v>100</v>
      </c>
      <c r="O24" s="116">
        <v>107.69685535684788</v>
      </c>
      <c r="P24" s="116">
        <v>114.46431521200476</v>
      </c>
      <c r="Q24" s="116">
        <v>119.25257126959426</v>
      </c>
      <c r="R24" s="116">
        <v>129.38680762643344</v>
      </c>
      <c r="S24" s="116">
        <v>131.71725163231062</v>
      </c>
      <c r="T24" s="116">
        <v>134.04421801236296</v>
      </c>
      <c r="U24" s="116">
        <v>128.3630815242434</v>
      </c>
      <c r="V24" s="116">
        <v>134.02117874127333</v>
      </c>
      <c r="W24" s="116">
        <v>138.77335443093</v>
      </c>
      <c r="X24" s="116">
        <v>142.7743629424192</v>
      </c>
      <c r="Y24" s="116">
        <v>144.21931647264412</v>
      </c>
      <c r="Z24" s="116">
        <v>147.41829752827744</v>
      </c>
      <c r="AA24" s="116">
        <v>149.63354517870647</v>
      </c>
      <c r="AB24" s="116">
        <v>160.17553316350924</v>
      </c>
      <c r="AC24" s="116">
        <v>170.86923257492106</v>
      </c>
      <c r="AD24" s="116">
        <v>180.1697081402526</v>
      </c>
      <c r="AE24" s="116">
        <v>186.96846662783312</v>
      </c>
      <c r="AF24" s="116">
        <v>189.85185313986136</v>
      </c>
    </row>
    <row r="26" spans="1:32" ht="15" customHeight="1">
      <c r="A26" s="4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5" customHeight="1">
      <c r="A27" s="4" t="s">
        <v>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5" customHeight="1">
      <c r="A28" s="5" t="s">
        <v>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  <c r="R28" s="7"/>
      <c r="S28" s="5"/>
      <c r="T28" s="7"/>
      <c r="U28" s="7"/>
      <c r="V28" s="7"/>
      <c r="W28" s="5"/>
      <c r="X28" s="5"/>
      <c r="Y28" s="7"/>
      <c r="Z28" s="7"/>
      <c r="AA28" s="7"/>
      <c r="AB28" s="7"/>
      <c r="AC28" s="7"/>
      <c r="AD28" s="7"/>
      <c r="AE28" s="7"/>
      <c r="AF28" s="7" t="s">
        <v>65</v>
      </c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112" t="s">
        <v>181</v>
      </c>
      <c r="B30" s="113"/>
      <c r="C30" s="113">
        <v>26.934862299088252</v>
      </c>
      <c r="D30" s="113">
        <v>22.267967951660907</v>
      </c>
      <c r="E30" s="113">
        <v>-1.8847127508811923</v>
      </c>
      <c r="F30" s="113">
        <v>-5.9318790662074292</v>
      </c>
      <c r="G30" s="113">
        <v>21.743352843906678</v>
      </c>
      <c r="H30" s="113">
        <v>16.227928335812678</v>
      </c>
      <c r="I30" s="113">
        <v>18.167315896865148</v>
      </c>
      <c r="J30" s="113">
        <v>24.704885093557706</v>
      </c>
      <c r="K30" s="113">
        <v>20.022783917826843</v>
      </c>
      <c r="L30" s="113">
        <v>3.0482912683471568</v>
      </c>
      <c r="M30" s="113">
        <v>-1.5546282631927113</v>
      </c>
      <c r="N30" s="113">
        <v>11.757773125533078</v>
      </c>
      <c r="O30" s="113">
        <v>6.7724016077631575</v>
      </c>
      <c r="P30" s="113">
        <v>5.1441889076125165</v>
      </c>
      <c r="Q30" s="113">
        <v>4.2572038332550477</v>
      </c>
      <c r="R30" s="113">
        <v>9.7458615061785991</v>
      </c>
      <c r="S30" s="113">
        <v>1.804020697626683</v>
      </c>
      <c r="T30" s="113">
        <v>3.3605331013041138</v>
      </c>
      <c r="U30" s="113">
        <v>-3.8829801795882588</v>
      </c>
      <c r="V30" s="113">
        <v>2.1276216991779222</v>
      </c>
      <c r="W30" s="113">
        <v>1.7726849640756797</v>
      </c>
      <c r="X30" s="113">
        <v>1.850392891641377</v>
      </c>
      <c r="Y30" s="113">
        <v>1.3025492701957262</v>
      </c>
      <c r="Z30" s="113">
        <v>3.5566194022170379</v>
      </c>
      <c r="AA30" s="113">
        <v>1.8388976872719951</v>
      </c>
      <c r="AB30" s="113">
        <v>7.1695701720696974</v>
      </c>
      <c r="AC30" s="113">
        <v>7.1208476164459142</v>
      </c>
      <c r="AD30" s="113">
        <v>5.2923255794822239</v>
      </c>
      <c r="AE30" s="113">
        <v>4.4796720653994129</v>
      </c>
      <c r="AF30" s="113">
        <v>3.0360436711700487</v>
      </c>
    </row>
    <row r="31" spans="1:32" ht="15" customHeight="1">
      <c r="A31" s="112" t="s">
        <v>182</v>
      </c>
      <c r="B31" s="113"/>
      <c r="C31" s="113">
        <v>-25.546118755331378</v>
      </c>
      <c r="D31" s="113">
        <v>-11.133250311332503</v>
      </c>
      <c r="E31" s="113">
        <v>17.11322869955157</v>
      </c>
      <c r="F31" s="113">
        <v>7.5958454984923236</v>
      </c>
      <c r="G31" s="113">
        <v>-3.830071174377224</v>
      </c>
      <c r="H31" s="113">
        <v>-5.3749017068319631</v>
      </c>
      <c r="I31" s="113">
        <v>-23.449186097668289</v>
      </c>
      <c r="J31" s="113">
        <v>-41.781609195402304</v>
      </c>
      <c r="K31" s="113">
        <v>7.2940660304925018</v>
      </c>
      <c r="L31" s="113">
        <v>2.4330402780617533</v>
      </c>
      <c r="M31" s="113">
        <v>7.1157684630738487</v>
      </c>
      <c r="N31" s="113">
        <v>28.957421037920426</v>
      </c>
      <c r="O31" s="113">
        <v>22.137128820171952</v>
      </c>
      <c r="P31" s="113">
        <v>21.171251109139305</v>
      </c>
      <c r="Q31" s="113">
        <v>3.3880101542667518</v>
      </c>
      <c r="R31" s="113">
        <v>-4.5943904051374034</v>
      </c>
      <c r="S31" s="113">
        <v>1.771838653798568</v>
      </c>
      <c r="T31" s="113">
        <v>-16.077420609833197</v>
      </c>
      <c r="U31" s="113">
        <v>-8.8427884336790896</v>
      </c>
      <c r="V31" s="113">
        <v>35.598499777509375</v>
      </c>
      <c r="W31" s="113">
        <v>21.321081993343014</v>
      </c>
      <c r="X31" s="113">
        <v>11.287144016383934</v>
      </c>
      <c r="Y31" s="113">
        <v>-1.1006944444444571</v>
      </c>
      <c r="Z31" s="113">
        <v>-7.4535687954218304</v>
      </c>
      <c r="AA31" s="113">
        <v>-1.153262518968134</v>
      </c>
      <c r="AB31" s="113">
        <v>6.0139699109610092</v>
      </c>
      <c r="AC31" s="113">
        <v>2.9178583064837227</v>
      </c>
      <c r="AD31" s="113">
        <v>6.7993949839952279</v>
      </c>
      <c r="AE31" s="113">
        <v>-2.3878532375996286</v>
      </c>
      <c r="AF31" s="113">
        <v>-12.413537132638254</v>
      </c>
    </row>
    <row r="32" spans="1:32" ht="15" customHeight="1">
      <c r="A32" s="116" t="s">
        <v>74</v>
      </c>
      <c r="B32" s="116"/>
      <c r="C32" s="116">
        <v>12.336307952265287</v>
      </c>
      <c r="D32" s="116">
        <v>15.952383750308471</v>
      </c>
      <c r="E32" s="116">
        <v>0.91616669369223303</v>
      </c>
      <c r="F32" s="116">
        <v>-3.5962480919096862</v>
      </c>
      <c r="G32" s="116">
        <v>16.764414813271529</v>
      </c>
      <c r="H32" s="116">
        <v>12.749803725644142</v>
      </c>
      <c r="I32" s="116">
        <v>12.436401617357305</v>
      </c>
      <c r="J32" s="116">
        <v>18.227114063731563</v>
      </c>
      <c r="K32" s="116">
        <v>19.367127788756861</v>
      </c>
      <c r="L32" s="116">
        <v>3.019966888077704</v>
      </c>
      <c r="M32" s="116">
        <v>-1.1505992603636344</v>
      </c>
      <c r="N32" s="116">
        <v>12.649171690065671</v>
      </c>
      <c r="O32" s="116">
        <v>7.6968553568478768</v>
      </c>
      <c r="P32" s="116">
        <v>6.283804511035413</v>
      </c>
      <c r="Q32" s="116">
        <v>4.1831867414057626</v>
      </c>
      <c r="R32" s="116">
        <v>8.4981281736296665</v>
      </c>
      <c r="S32" s="116">
        <v>1.8011449920038842</v>
      </c>
      <c r="T32" s="116">
        <v>1.7666375142324284</v>
      </c>
      <c r="U32" s="116">
        <v>-4.2382555341518611</v>
      </c>
      <c r="V32" s="116">
        <v>4.4078851565754178</v>
      </c>
      <c r="W32" s="116">
        <v>3.5458393473994931</v>
      </c>
      <c r="X32" s="116">
        <v>2.8831244498601478</v>
      </c>
      <c r="Y32" s="116">
        <v>1.0120539153150645</v>
      </c>
      <c r="Z32" s="116">
        <v>2.2181363314394105</v>
      </c>
      <c r="AA32" s="116">
        <v>1.5026951793444283</v>
      </c>
      <c r="AB32" s="116">
        <v>7.0452036488292293</v>
      </c>
      <c r="AC32" s="116">
        <v>6.6762377500535877</v>
      </c>
      <c r="AD32" s="116">
        <v>5.4430370085811575</v>
      </c>
      <c r="AE32" s="116">
        <v>3.7735302775137285</v>
      </c>
      <c r="AF32" s="116">
        <v>1.5421779747318141</v>
      </c>
    </row>
    <row r="34" spans="2:32" ht="15" customHeight="1"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</row>
    <row r="35" spans="2:32" ht="1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2:32" ht="1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</row>
    <row r="37" spans="2:32" ht="15" customHeigh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2:32" ht="15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2:32" ht="15" customHeigh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</row>
    <row r="42" spans="2:32" ht="1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  <row r="43" spans="2:32" ht="1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</row>
    <row r="44" spans="2:32" ht="1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2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F4C4-05F3-4BAF-AC30-0C46F48E37EC}">
  <dimension ref="A1:AF62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19" width="7.62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119" t="s">
        <v>186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187</v>
      </c>
      <c r="B5" s="124">
        <v>2080</v>
      </c>
      <c r="C5" s="124">
        <v>2419</v>
      </c>
      <c r="D5" s="124">
        <v>2540</v>
      </c>
      <c r="E5" s="124">
        <v>2794</v>
      </c>
      <c r="F5" s="124">
        <v>3091</v>
      </c>
      <c r="G5" s="124">
        <v>3659</v>
      </c>
      <c r="H5" s="124">
        <v>4254</v>
      </c>
      <c r="I5" s="124">
        <v>4788</v>
      </c>
      <c r="J5" s="124">
        <v>5749</v>
      </c>
      <c r="K5" s="124">
        <v>6603</v>
      </c>
      <c r="L5" s="124">
        <v>6778</v>
      </c>
      <c r="M5" s="124">
        <v>6814</v>
      </c>
      <c r="N5" s="124">
        <v>6855</v>
      </c>
      <c r="O5" s="124">
        <v>6726</v>
      </c>
      <c r="P5" s="124">
        <v>7028</v>
      </c>
      <c r="Q5" s="124">
        <v>7516</v>
      </c>
      <c r="R5" s="124">
        <v>8074</v>
      </c>
      <c r="S5" s="124">
        <v>8491</v>
      </c>
      <c r="T5" s="124">
        <v>9046</v>
      </c>
      <c r="U5" s="124">
        <v>9160</v>
      </c>
      <c r="V5" s="124">
        <v>9851</v>
      </c>
      <c r="W5" s="124">
        <v>11009</v>
      </c>
      <c r="X5" s="124">
        <v>11368</v>
      </c>
      <c r="Y5" s="124">
        <v>11202</v>
      </c>
      <c r="Z5" s="124">
        <v>12464</v>
      </c>
      <c r="AA5" s="124">
        <v>13476</v>
      </c>
      <c r="AB5" s="124">
        <v>14539</v>
      </c>
      <c r="AC5" s="124">
        <v>15499</v>
      </c>
      <c r="AD5" s="124">
        <v>16022</v>
      </c>
      <c r="AE5" s="124">
        <v>16417</v>
      </c>
      <c r="AF5" s="124">
        <v>15570</v>
      </c>
    </row>
    <row r="6" spans="1:32" ht="15" customHeight="1">
      <c r="A6" s="123" t="s">
        <v>188</v>
      </c>
      <c r="B6" s="124">
        <v>17298</v>
      </c>
      <c r="C6" s="124">
        <v>17528</v>
      </c>
      <c r="D6" s="124">
        <v>17019</v>
      </c>
      <c r="E6" s="124">
        <v>23209</v>
      </c>
      <c r="F6" s="124">
        <v>28205</v>
      </c>
      <c r="G6" s="124">
        <v>34577</v>
      </c>
      <c r="H6" s="124">
        <v>39731</v>
      </c>
      <c r="I6" s="124">
        <v>43261</v>
      </c>
      <c r="J6" s="124">
        <v>42176</v>
      </c>
      <c r="K6" s="124">
        <v>46162</v>
      </c>
      <c r="L6" s="124">
        <v>71575</v>
      </c>
      <c r="M6" s="124">
        <v>68080</v>
      </c>
      <c r="N6" s="124">
        <v>74116</v>
      </c>
      <c r="O6" s="124">
        <v>85862</v>
      </c>
      <c r="P6" s="124">
        <v>99334</v>
      </c>
      <c r="Q6" s="124">
        <v>113479</v>
      </c>
      <c r="R6" s="124">
        <v>125348</v>
      </c>
      <c r="S6" s="124">
        <v>139066</v>
      </c>
      <c r="T6" s="124">
        <v>143201</v>
      </c>
      <c r="U6" s="124">
        <v>125249</v>
      </c>
      <c r="V6" s="124">
        <v>145081</v>
      </c>
      <c r="W6" s="124">
        <v>151467</v>
      </c>
      <c r="X6" s="124">
        <v>176407</v>
      </c>
      <c r="Y6" s="124">
        <v>185227</v>
      </c>
      <c r="Z6" s="124">
        <v>185916</v>
      </c>
      <c r="AA6" s="124">
        <v>178109</v>
      </c>
      <c r="AB6" s="124">
        <v>173651</v>
      </c>
      <c r="AC6" s="124">
        <v>188049</v>
      </c>
      <c r="AD6" s="124">
        <v>197146</v>
      </c>
      <c r="AE6" s="124">
        <v>202009</v>
      </c>
      <c r="AF6" s="124">
        <v>185108</v>
      </c>
    </row>
    <row r="7" spans="1:32" ht="15" customHeight="1">
      <c r="A7" s="123" t="s">
        <v>189</v>
      </c>
      <c r="B7" s="124">
        <v>5733</v>
      </c>
      <c r="C7" s="124">
        <v>7212</v>
      </c>
      <c r="D7" s="124">
        <v>7231</v>
      </c>
      <c r="E7" s="124">
        <v>8623</v>
      </c>
      <c r="F7" s="124">
        <v>8033</v>
      </c>
      <c r="G7" s="124">
        <v>7993</v>
      </c>
      <c r="H7" s="124">
        <v>8610</v>
      </c>
      <c r="I7" s="124">
        <v>7993</v>
      </c>
      <c r="J7" s="124">
        <v>6843</v>
      </c>
      <c r="K7" s="124">
        <v>6343</v>
      </c>
      <c r="L7" s="124">
        <v>6565</v>
      </c>
      <c r="M7" s="124">
        <v>5988</v>
      </c>
      <c r="N7" s="124">
        <v>6028</v>
      </c>
      <c r="O7" s="124">
        <v>6547</v>
      </c>
      <c r="P7" s="124">
        <v>7339</v>
      </c>
      <c r="Q7" s="124">
        <v>8802</v>
      </c>
      <c r="R7" s="124">
        <v>9716</v>
      </c>
      <c r="S7" s="124">
        <v>10190</v>
      </c>
      <c r="T7" s="124">
        <v>11263</v>
      </c>
      <c r="U7" s="124">
        <v>10746</v>
      </c>
      <c r="V7" s="124">
        <v>12305</v>
      </c>
      <c r="W7" s="124">
        <v>14454</v>
      </c>
      <c r="X7" s="124">
        <v>16975</v>
      </c>
      <c r="Y7" s="124">
        <v>17098</v>
      </c>
      <c r="Z7" s="124">
        <v>16647</v>
      </c>
      <c r="AA7" s="124">
        <v>17120</v>
      </c>
      <c r="AB7" s="124">
        <v>17095</v>
      </c>
      <c r="AC7" s="124">
        <v>17927</v>
      </c>
      <c r="AD7" s="124">
        <v>18361</v>
      </c>
      <c r="AE7" s="124">
        <v>18246</v>
      </c>
      <c r="AF7" s="124">
        <v>17151</v>
      </c>
    </row>
    <row r="8" spans="1:32" ht="15" customHeight="1">
      <c r="A8" s="123" t="s">
        <v>190</v>
      </c>
      <c r="B8" s="124">
        <v>451</v>
      </c>
      <c r="C8" s="124">
        <v>507</v>
      </c>
      <c r="D8" s="124">
        <v>569</v>
      </c>
      <c r="E8" s="124">
        <v>282</v>
      </c>
      <c r="F8" s="124">
        <v>325</v>
      </c>
      <c r="G8" s="124">
        <v>316</v>
      </c>
      <c r="H8" s="124">
        <v>370</v>
      </c>
      <c r="I8" s="124">
        <v>323</v>
      </c>
      <c r="J8" s="124">
        <v>352</v>
      </c>
      <c r="K8" s="124">
        <v>341</v>
      </c>
      <c r="L8" s="124">
        <v>448</v>
      </c>
      <c r="M8" s="124">
        <v>507</v>
      </c>
      <c r="N8" s="124">
        <v>412</v>
      </c>
      <c r="O8" s="124">
        <v>429</v>
      </c>
      <c r="P8" s="124">
        <v>453</v>
      </c>
      <c r="Q8" s="124">
        <v>544</v>
      </c>
      <c r="R8" s="124">
        <v>856</v>
      </c>
      <c r="S8" s="124">
        <v>4008</v>
      </c>
      <c r="T8" s="124">
        <v>4453</v>
      </c>
      <c r="U8" s="124">
        <v>4894</v>
      </c>
      <c r="V8" s="124">
        <v>5970</v>
      </c>
      <c r="W8" s="124">
        <v>13525</v>
      </c>
      <c r="X8" s="124">
        <v>26137</v>
      </c>
      <c r="Y8" s="124">
        <v>25809</v>
      </c>
      <c r="Z8" s="124">
        <v>25370</v>
      </c>
      <c r="AA8" s="124">
        <v>24198</v>
      </c>
      <c r="AB8" s="124">
        <v>23569</v>
      </c>
      <c r="AC8" s="124">
        <v>26151</v>
      </c>
      <c r="AD8" s="124">
        <v>26780</v>
      </c>
      <c r="AE8" s="124">
        <v>27219</v>
      </c>
      <c r="AF8" s="124">
        <v>30320</v>
      </c>
    </row>
    <row r="9" spans="1:32" ht="15" customHeight="1">
      <c r="A9" s="123" t="s">
        <v>191</v>
      </c>
      <c r="B9" s="124">
        <v>1362</v>
      </c>
      <c r="C9" s="124">
        <v>1651</v>
      </c>
      <c r="D9" s="124">
        <v>1906</v>
      </c>
      <c r="E9" s="124">
        <v>2387</v>
      </c>
      <c r="F9" s="124">
        <v>3002</v>
      </c>
      <c r="G9" s="124">
        <v>3532</v>
      </c>
      <c r="H9" s="124">
        <v>3851</v>
      </c>
      <c r="I9" s="124">
        <v>3709</v>
      </c>
      <c r="J9" s="124">
        <v>3611</v>
      </c>
      <c r="K9" s="124">
        <v>4331</v>
      </c>
      <c r="L9" s="124">
        <v>5015</v>
      </c>
      <c r="M9" s="124">
        <v>5224</v>
      </c>
      <c r="N9" s="124">
        <v>6091</v>
      </c>
      <c r="O9" s="124">
        <v>7047</v>
      </c>
      <c r="P9" s="124">
        <v>8161</v>
      </c>
      <c r="Q9" s="124">
        <v>8881</v>
      </c>
      <c r="R9" s="124">
        <v>9156</v>
      </c>
      <c r="S9" s="124">
        <v>9093</v>
      </c>
      <c r="T9" s="124">
        <v>9771</v>
      </c>
      <c r="U9" s="124">
        <v>9066</v>
      </c>
      <c r="V9" s="124">
        <v>10473</v>
      </c>
      <c r="W9" s="124">
        <v>11491</v>
      </c>
      <c r="X9" s="124">
        <v>12354</v>
      </c>
      <c r="Y9" s="124">
        <v>12907</v>
      </c>
      <c r="Z9" s="124">
        <v>13398</v>
      </c>
      <c r="AA9" s="124">
        <v>13496</v>
      </c>
      <c r="AB9" s="124">
        <v>13040</v>
      </c>
      <c r="AC9" s="124">
        <v>14046</v>
      </c>
      <c r="AD9" s="124">
        <v>14108</v>
      </c>
      <c r="AE9" s="124">
        <v>14224</v>
      </c>
      <c r="AF9" s="124">
        <v>14488</v>
      </c>
    </row>
    <row r="10" spans="1:32" ht="15" customHeight="1">
      <c r="A10" s="123" t="s">
        <v>192</v>
      </c>
      <c r="B10" s="124">
        <v>1235</v>
      </c>
      <c r="C10" s="124">
        <v>1373</v>
      </c>
      <c r="D10" s="124">
        <v>1498</v>
      </c>
      <c r="E10" s="124">
        <v>1646</v>
      </c>
      <c r="F10" s="124">
        <v>1982</v>
      </c>
      <c r="G10" s="124">
        <v>2558</v>
      </c>
      <c r="H10" s="124">
        <v>3176</v>
      </c>
      <c r="I10" s="124">
        <v>2767</v>
      </c>
      <c r="J10" s="124">
        <v>2431</v>
      </c>
      <c r="K10" s="124">
        <v>2972</v>
      </c>
      <c r="L10" s="124">
        <v>4185</v>
      </c>
      <c r="M10" s="124">
        <v>4754</v>
      </c>
      <c r="N10" s="124">
        <v>4317</v>
      </c>
      <c r="O10" s="124">
        <v>4492</v>
      </c>
      <c r="P10" s="124">
        <v>6178</v>
      </c>
      <c r="Q10" s="124">
        <v>6982</v>
      </c>
      <c r="R10" s="124">
        <v>8335</v>
      </c>
      <c r="S10" s="124">
        <v>10371</v>
      </c>
      <c r="T10" s="124">
        <v>11946</v>
      </c>
      <c r="U10" s="124">
        <v>10866</v>
      </c>
      <c r="V10" s="124">
        <v>11653</v>
      </c>
      <c r="W10" s="124">
        <v>12185</v>
      </c>
      <c r="X10" s="124">
        <v>15158</v>
      </c>
      <c r="Y10" s="124">
        <v>14292</v>
      </c>
      <c r="Z10" s="124">
        <v>13444</v>
      </c>
      <c r="AA10" s="124">
        <v>14371</v>
      </c>
      <c r="AB10" s="124">
        <v>12321</v>
      </c>
      <c r="AC10" s="124">
        <v>12039</v>
      </c>
      <c r="AD10" s="124">
        <v>11307</v>
      </c>
      <c r="AE10" s="124">
        <v>11236</v>
      </c>
      <c r="AF10" s="124">
        <v>11384</v>
      </c>
    </row>
    <row r="11" spans="1:32" ht="15" customHeight="1">
      <c r="A11" s="123" t="s">
        <v>193</v>
      </c>
      <c r="B11" s="124">
        <v>95</v>
      </c>
      <c r="C11" s="124">
        <v>114</v>
      </c>
      <c r="D11" s="124">
        <v>136</v>
      </c>
      <c r="E11" s="124">
        <v>162</v>
      </c>
      <c r="F11" s="124">
        <v>160</v>
      </c>
      <c r="G11" s="124">
        <v>159</v>
      </c>
      <c r="H11" s="124">
        <v>160</v>
      </c>
      <c r="I11" s="124">
        <v>161</v>
      </c>
      <c r="J11" s="124">
        <v>164</v>
      </c>
      <c r="K11" s="124">
        <v>160</v>
      </c>
      <c r="L11" s="124">
        <v>159</v>
      </c>
      <c r="M11" s="124">
        <v>141</v>
      </c>
      <c r="N11" s="124">
        <v>151</v>
      </c>
      <c r="O11" s="124">
        <v>146</v>
      </c>
      <c r="P11" s="124">
        <v>214</v>
      </c>
      <c r="Q11" s="124">
        <v>207</v>
      </c>
      <c r="R11" s="124">
        <v>240</v>
      </c>
      <c r="S11" s="124">
        <v>210</v>
      </c>
      <c r="T11" s="124">
        <v>185</v>
      </c>
      <c r="U11" s="124">
        <v>221</v>
      </c>
      <c r="V11" s="124">
        <v>261</v>
      </c>
      <c r="W11" s="124">
        <v>307</v>
      </c>
      <c r="X11" s="124">
        <v>386</v>
      </c>
      <c r="Y11" s="124">
        <v>391</v>
      </c>
      <c r="Z11" s="124">
        <v>506</v>
      </c>
      <c r="AA11" s="124">
        <v>620</v>
      </c>
      <c r="AB11" s="124">
        <v>732</v>
      </c>
      <c r="AC11" s="124">
        <v>927</v>
      </c>
      <c r="AD11" s="124">
        <v>1111</v>
      </c>
      <c r="AE11" s="124">
        <v>1310</v>
      </c>
      <c r="AF11" s="124">
        <v>1461</v>
      </c>
    </row>
    <row r="12" spans="1:32" s="106" customFormat="1" ht="15" customHeight="1">
      <c r="A12" s="125" t="s">
        <v>74</v>
      </c>
      <c r="B12" s="126">
        <v>28254</v>
      </c>
      <c r="C12" s="126">
        <v>30804</v>
      </c>
      <c r="D12" s="126">
        <v>30899</v>
      </c>
      <c r="E12" s="126">
        <v>39103</v>
      </c>
      <c r="F12" s="126">
        <v>44798</v>
      </c>
      <c r="G12" s="126">
        <v>52794</v>
      </c>
      <c r="H12" s="126">
        <v>60152</v>
      </c>
      <c r="I12" s="126">
        <v>63002</v>
      </c>
      <c r="J12" s="126">
        <v>61326</v>
      </c>
      <c r="K12" s="126">
        <v>66912</v>
      </c>
      <c r="L12" s="126">
        <v>94725</v>
      </c>
      <c r="M12" s="126">
        <v>91508</v>
      </c>
      <c r="N12" s="126">
        <v>97970</v>
      </c>
      <c r="O12" s="126">
        <v>111249</v>
      </c>
      <c r="P12" s="126">
        <v>128707</v>
      </c>
      <c r="Q12" s="126">
        <v>146411</v>
      </c>
      <c r="R12" s="126">
        <v>161725</v>
      </c>
      <c r="S12" s="126">
        <v>181429</v>
      </c>
      <c r="T12" s="126">
        <v>189865</v>
      </c>
      <c r="U12" s="126">
        <v>170202</v>
      </c>
      <c r="V12" s="126">
        <v>195594</v>
      </c>
      <c r="W12" s="126">
        <v>214438</v>
      </c>
      <c r="X12" s="126">
        <v>258785</v>
      </c>
      <c r="Y12" s="126">
        <v>266926</v>
      </c>
      <c r="Z12" s="126">
        <v>267745</v>
      </c>
      <c r="AA12" s="126">
        <v>261390</v>
      </c>
      <c r="AB12" s="126">
        <v>254947</v>
      </c>
      <c r="AC12" s="126">
        <v>274638</v>
      </c>
      <c r="AD12" s="126">
        <v>284835</v>
      </c>
      <c r="AE12" s="126">
        <v>290661</v>
      </c>
      <c r="AF12" s="126">
        <v>275482</v>
      </c>
    </row>
    <row r="13" spans="1:32" s="107" customFormat="1" ht="15" customHeight="1">
      <c r="A13" s="10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</row>
    <row r="14" spans="1:32" ht="15" customHeight="1">
      <c r="A14" s="119" t="s">
        <v>194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20"/>
      <c r="Y14" s="120"/>
      <c r="Z14" s="120"/>
      <c r="AA14" s="120"/>
      <c r="AB14" s="120"/>
      <c r="AC14" s="120"/>
      <c r="AD14" s="120"/>
      <c r="AE14" s="120"/>
      <c r="AF14" s="120"/>
    </row>
    <row r="15" spans="1:32" ht="15" customHeight="1">
      <c r="A15" s="119" t="s">
        <v>64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20"/>
      <c r="Y15" s="120"/>
      <c r="Z15" s="120"/>
      <c r="AA15" s="120"/>
      <c r="AB15" s="120"/>
      <c r="AC15" s="120"/>
      <c r="AD15" s="120"/>
      <c r="AE15" s="120"/>
      <c r="AF15" s="120"/>
    </row>
    <row r="16" spans="1:32" ht="15" customHeight="1">
      <c r="A16" s="8" t="s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8"/>
      <c r="R16" s="9"/>
      <c r="S16" s="8"/>
      <c r="T16" s="9"/>
      <c r="U16" s="9"/>
      <c r="V16" s="9"/>
      <c r="W16" s="121"/>
      <c r="X16" s="122"/>
      <c r="Y16" s="122"/>
      <c r="Z16" s="122"/>
      <c r="AA16" s="122"/>
      <c r="AB16" s="122"/>
      <c r="AC16" s="122"/>
      <c r="AD16" s="122"/>
      <c r="AE16" s="122"/>
      <c r="AF16" s="122" t="s">
        <v>5</v>
      </c>
    </row>
    <row r="17" spans="1:32" ht="13.5">
      <c r="A17" s="10"/>
      <c r="B17" s="11">
        <v>1990</v>
      </c>
      <c r="C17" s="11">
        <v>1991</v>
      </c>
      <c r="D17" s="11">
        <v>1992</v>
      </c>
      <c r="E17" s="11">
        <v>1993</v>
      </c>
      <c r="F17" s="11">
        <v>1994</v>
      </c>
      <c r="G17" s="11">
        <v>1995</v>
      </c>
      <c r="H17" s="11">
        <v>1996</v>
      </c>
      <c r="I17" s="11">
        <v>1997</v>
      </c>
      <c r="J17" s="11">
        <v>1998</v>
      </c>
      <c r="K17" s="11">
        <v>1999</v>
      </c>
      <c r="L17" s="11">
        <v>2000</v>
      </c>
      <c r="M17" s="11">
        <v>2001</v>
      </c>
      <c r="N17" s="11">
        <v>2002</v>
      </c>
      <c r="O17" s="11">
        <v>2003</v>
      </c>
      <c r="P17" s="11">
        <v>2004</v>
      </c>
      <c r="Q17" s="11" t="s">
        <v>6</v>
      </c>
      <c r="R17" s="11" t="s">
        <v>7</v>
      </c>
      <c r="S17" s="11" t="s">
        <v>8</v>
      </c>
      <c r="T17" s="11" t="s">
        <v>9</v>
      </c>
      <c r="U17" s="11">
        <v>2009</v>
      </c>
      <c r="V17" s="12" t="s">
        <v>10</v>
      </c>
      <c r="W17" s="12" t="s">
        <v>11</v>
      </c>
      <c r="X17" s="12">
        <v>2012</v>
      </c>
      <c r="Y17" s="12">
        <v>2013</v>
      </c>
      <c r="Z17" s="12">
        <v>2014</v>
      </c>
      <c r="AA17" s="12">
        <v>2015</v>
      </c>
      <c r="AB17" s="12">
        <v>2016</v>
      </c>
      <c r="AC17" s="12">
        <v>2017</v>
      </c>
      <c r="AD17" s="12" t="s">
        <v>12</v>
      </c>
      <c r="AE17" s="12" t="s">
        <v>13</v>
      </c>
      <c r="AF17" s="12" t="s">
        <v>14</v>
      </c>
    </row>
    <row r="18" spans="1:32" ht="15" customHeight="1">
      <c r="A18" s="123" t="s">
        <v>187</v>
      </c>
      <c r="B18" s="124">
        <v>3116</v>
      </c>
      <c r="C18" s="124">
        <v>3441</v>
      </c>
      <c r="D18" s="124">
        <v>3474</v>
      </c>
      <c r="E18" s="124">
        <v>3709</v>
      </c>
      <c r="F18" s="124">
        <v>3905</v>
      </c>
      <c r="G18" s="124">
        <v>4371</v>
      </c>
      <c r="H18" s="124">
        <v>4815</v>
      </c>
      <c r="I18" s="124">
        <v>5159</v>
      </c>
      <c r="J18" s="124">
        <v>5786</v>
      </c>
      <c r="K18" s="124">
        <v>6643</v>
      </c>
      <c r="L18" s="124">
        <v>6737</v>
      </c>
      <c r="M18" s="124">
        <v>6793</v>
      </c>
      <c r="N18" s="124">
        <v>6855</v>
      </c>
      <c r="O18" s="124">
        <v>6644</v>
      </c>
      <c r="P18" s="124">
        <v>6821</v>
      </c>
      <c r="Q18" s="124">
        <v>7027</v>
      </c>
      <c r="R18" s="124">
        <v>7252</v>
      </c>
      <c r="S18" s="124">
        <v>7523</v>
      </c>
      <c r="T18" s="124">
        <v>7600</v>
      </c>
      <c r="U18" s="124">
        <v>7588</v>
      </c>
      <c r="V18" s="124">
        <v>7880</v>
      </c>
      <c r="W18" s="124">
        <v>8504</v>
      </c>
      <c r="X18" s="124">
        <v>8489</v>
      </c>
      <c r="Y18" s="124">
        <v>8235</v>
      </c>
      <c r="Z18" s="124">
        <v>9023</v>
      </c>
      <c r="AA18" s="124">
        <v>9859</v>
      </c>
      <c r="AB18" s="124">
        <v>10658</v>
      </c>
      <c r="AC18" s="124">
        <v>11200</v>
      </c>
      <c r="AD18" s="124">
        <v>11464</v>
      </c>
      <c r="AE18" s="124">
        <v>11721</v>
      </c>
      <c r="AF18" s="124">
        <v>11108</v>
      </c>
    </row>
    <row r="19" spans="1:32" ht="15" customHeight="1">
      <c r="A19" s="123" t="s">
        <v>188</v>
      </c>
      <c r="B19" s="124">
        <v>25900</v>
      </c>
      <c r="C19" s="124">
        <v>24913</v>
      </c>
      <c r="D19" s="124">
        <v>23260</v>
      </c>
      <c r="E19" s="124">
        <v>30798</v>
      </c>
      <c r="F19" s="124">
        <v>35638</v>
      </c>
      <c r="G19" s="124">
        <v>41313</v>
      </c>
      <c r="H19" s="124">
        <v>44975</v>
      </c>
      <c r="I19" s="124">
        <v>46618</v>
      </c>
      <c r="J19" s="124">
        <v>42449</v>
      </c>
      <c r="K19" s="124">
        <v>46447</v>
      </c>
      <c r="L19" s="124">
        <v>71146</v>
      </c>
      <c r="M19" s="124">
        <v>67876</v>
      </c>
      <c r="N19" s="124">
        <v>74116</v>
      </c>
      <c r="O19" s="124">
        <v>84800</v>
      </c>
      <c r="P19" s="124">
        <v>96357</v>
      </c>
      <c r="Q19" s="124">
        <v>106071</v>
      </c>
      <c r="R19" s="124">
        <v>112585</v>
      </c>
      <c r="S19" s="124">
        <v>123216</v>
      </c>
      <c r="T19" s="124">
        <v>120314</v>
      </c>
      <c r="U19" s="124">
        <v>103755</v>
      </c>
      <c r="V19" s="124">
        <v>116052</v>
      </c>
      <c r="W19" s="124">
        <v>116997</v>
      </c>
      <c r="X19" s="124">
        <v>131730</v>
      </c>
      <c r="Y19" s="124">
        <v>136107</v>
      </c>
      <c r="Z19" s="124">
        <v>134535</v>
      </c>
      <c r="AA19" s="124">
        <v>130239</v>
      </c>
      <c r="AB19" s="124">
        <v>127233</v>
      </c>
      <c r="AC19" s="124">
        <v>135822</v>
      </c>
      <c r="AD19" s="124">
        <v>140976</v>
      </c>
      <c r="AE19" s="124">
        <v>144134</v>
      </c>
      <c r="AF19" s="124">
        <v>132902</v>
      </c>
    </row>
    <row r="20" spans="1:32" ht="15" customHeight="1">
      <c r="A20" s="123" t="s">
        <v>189</v>
      </c>
      <c r="B20" s="124">
        <v>8584</v>
      </c>
      <c r="C20" s="124">
        <v>10250</v>
      </c>
      <c r="D20" s="124">
        <v>9882</v>
      </c>
      <c r="E20" s="124">
        <v>11440</v>
      </c>
      <c r="F20" s="124">
        <v>10148</v>
      </c>
      <c r="G20" s="124">
        <v>9549</v>
      </c>
      <c r="H20" s="124">
        <v>9744</v>
      </c>
      <c r="I20" s="124">
        <v>8612</v>
      </c>
      <c r="J20" s="124">
        <v>6883</v>
      </c>
      <c r="K20" s="124">
        <v>6378</v>
      </c>
      <c r="L20" s="124">
        <v>6523</v>
      </c>
      <c r="M20" s="124">
        <v>5968</v>
      </c>
      <c r="N20" s="124">
        <v>6028</v>
      </c>
      <c r="O20" s="124">
        <v>6466</v>
      </c>
      <c r="P20" s="124">
        <v>7119</v>
      </c>
      <c r="Q20" s="124">
        <v>8228</v>
      </c>
      <c r="R20" s="124">
        <v>8726</v>
      </c>
      <c r="S20" s="124">
        <v>9028</v>
      </c>
      <c r="T20" s="124">
        <v>9462</v>
      </c>
      <c r="U20" s="124">
        <v>8902</v>
      </c>
      <c r="V20" s="124">
        <v>9843</v>
      </c>
      <c r="W20" s="124">
        <v>11164</v>
      </c>
      <c r="X20" s="124">
        <v>12676</v>
      </c>
      <c r="Y20" s="124">
        <v>12560</v>
      </c>
      <c r="Z20" s="124">
        <v>12044</v>
      </c>
      <c r="AA20" s="124">
        <v>12516</v>
      </c>
      <c r="AB20" s="124">
        <v>12523</v>
      </c>
      <c r="AC20" s="124">
        <v>12945</v>
      </c>
      <c r="AD20" s="124">
        <v>13128</v>
      </c>
      <c r="AE20" s="124">
        <v>13017</v>
      </c>
      <c r="AF20" s="124">
        <v>12227</v>
      </c>
    </row>
    <row r="21" spans="1:32" ht="15" customHeight="1">
      <c r="A21" s="123" t="s">
        <v>190</v>
      </c>
      <c r="B21" s="124">
        <v>676</v>
      </c>
      <c r="C21" s="124">
        <v>721</v>
      </c>
      <c r="D21" s="124">
        <v>778</v>
      </c>
      <c r="E21" s="124">
        <v>376</v>
      </c>
      <c r="F21" s="124">
        <v>412</v>
      </c>
      <c r="G21" s="124">
        <v>380</v>
      </c>
      <c r="H21" s="124">
        <v>421</v>
      </c>
      <c r="I21" s="124">
        <v>349</v>
      </c>
      <c r="J21" s="124">
        <v>354</v>
      </c>
      <c r="K21" s="124">
        <v>343</v>
      </c>
      <c r="L21" s="124">
        <v>445</v>
      </c>
      <c r="M21" s="124">
        <v>506</v>
      </c>
      <c r="N21" s="124">
        <v>412</v>
      </c>
      <c r="O21" s="124">
        <v>424</v>
      </c>
      <c r="P21" s="124">
        <v>440</v>
      </c>
      <c r="Q21" s="124">
        <v>509</v>
      </c>
      <c r="R21" s="124">
        <v>770</v>
      </c>
      <c r="S21" s="124">
        <v>3555</v>
      </c>
      <c r="T21" s="124">
        <v>3745</v>
      </c>
      <c r="U21" s="124">
        <v>4058</v>
      </c>
      <c r="V21" s="124">
        <v>4780</v>
      </c>
      <c r="W21" s="124">
        <v>10458</v>
      </c>
      <c r="X21" s="124">
        <v>19538</v>
      </c>
      <c r="Y21" s="124">
        <v>18975</v>
      </c>
      <c r="Z21" s="124">
        <v>18369</v>
      </c>
      <c r="AA21" s="124">
        <v>17705</v>
      </c>
      <c r="AB21" s="124">
        <v>17279</v>
      </c>
      <c r="AC21" s="124">
        <v>18898</v>
      </c>
      <c r="AD21" s="124">
        <v>19167</v>
      </c>
      <c r="AE21" s="124">
        <v>19438</v>
      </c>
      <c r="AF21" s="124">
        <v>21635</v>
      </c>
    </row>
    <row r="22" spans="1:32" ht="15" customHeight="1">
      <c r="A22" s="123" t="s">
        <v>191</v>
      </c>
      <c r="B22" s="124">
        <v>2040</v>
      </c>
      <c r="C22" s="124">
        <v>2349</v>
      </c>
      <c r="D22" s="124">
        <v>2608</v>
      </c>
      <c r="E22" s="124">
        <v>3170</v>
      </c>
      <c r="F22" s="124">
        <v>3796</v>
      </c>
      <c r="G22" s="124">
        <v>4223</v>
      </c>
      <c r="H22" s="124">
        <v>4363</v>
      </c>
      <c r="I22" s="124">
        <v>4000</v>
      </c>
      <c r="J22" s="124">
        <v>3644</v>
      </c>
      <c r="K22" s="124">
        <v>4357</v>
      </c>
      <c r="L22" s="124">
        <v>4985</v>
      </c>
      <c r="M22" s="124">
        <v>5209</v>
      </c>
      <c r="N22" s="124">
        <v>6091</v>
      </c>
      <c r="O22" s="124">
        <v>6960</v>
      </c>
      <c r="P22" s="124">
        <v>7916</v>
      </c>
      <c r="Q22" s="124">
        <v>8301</v>
      </c>
      <c r="R22" s="124">
        <v>8223</v>
      </c>
      <c r="S22" s="124">
        <v>8056</v>
      </c>
      <c r="T22" s="124">
        <v>8208</v>
      </c>
      <c r="U22" s="124">
        <v>7509</v>
      </c>
      <c r="V22" s="124">
        <v>8376</v>
      </c>
      <c r="W22" s="124">
        <v>8873</v>
      </c>
      <c r="X22" s="124">
        <v>9222</v>
      </c>
      <c r="Y22" s="124">
        <v>9486</v>
      </c>
      <c r="Z22" s="124">
        <v>9697</v>
      </c>
      <c r="AA22" s="124">
        <v>9871</v>
      </c>
      <c r="AB22" s="124">
        <v>9556</v>
      </c>
      <c r="AC22" s="124">
        <v>10147</v>
      </c>
      <c r="AD22" s="124">
        <v>10088</v>
      </c>
      <c r="AE22" s="124">
        <v>10148</v>
      </c>
      <c r="AF22" s="124">
        <v>10329</v>
      </c>
    </row>
    <row r="23" spans="1:32" ht="15" customHeight="1">
      <c r="A23" s="123" t="s">
        <v>192</v>
      </c>
      <c r="B23" s="124">
        <v>1822</v>
      </c>
      <c r="C23" s="124">
        <v>2111</v>
      </c>
      <c r="D23" s="124">
        <v>2371</v>
      </c>
      <c r="E23" s="124">
        <v>2425</v>
      </c>
      <c r="F23" s="124">
        <v>2946</v>
      </c>
      <c r="G23" s="124">
        <v>3511</v>
      </c>
      <c r="H23" s="124">
        <v>3552</v>
      </c>
      <c r="I23" s="124">
        <v>3053</v>
      </c>
      <c r="J23" s="124">
        <v>2339</v>
      </c>
      <c r="K23" s="124">
        <v>3061</v>
      </c>
      <c r="L23" s="124">
        <v>3973</v>
      </c>
      <c r="M23" s="124">
        <v>4656</v>
      </c>
      <c r="N23" s="124">
        <v>4317</v>
      </c>
      <c r="O23" s="124">
        <v>4672</v>
      </c>
      <c r="P23" s="124">
        <v>6673</v>
      </c>
      <c r="Q23" s="124">
        <v>7946</v>
      </c>
      <c r="R23" s="124">
        <v>10006</v>
      </c>
      <c r="S23" s="124">
        <v>12873</v>
      </c>
      <c r="T23" s="124">
        <v>15673</v>
      </c>
      <c r="U23" s="124">
        <v>14389</v>
      </c>
      <c r="V23" s="124">
        <v>15989</v>
      </c>
      <c r="W23" s="124">
        <v>17586</v>
      </c>
      <c r="X23" s="124">
        <v>22686</v>
      </c>
      <c r="Y23" s="124">
        <v>22103</v>
      </c>
      <c r="Z23" s="124">
        <v>21050</v>
      </c>
      <c r="AA23" s="124">
        <v>22254</v>
      </c>
      <c r="AB23" s="124">
        <v>19262</v>
      </c>
      <c r="AC23" s="124">
        <v>18853</v>
      </c>
      <c r="AD23" s="124">
        <v>17935</v>
      </c>
      <c r="AE23" s="124">
        <v>17992</v>
      </c>
      <c r="AF23" s="124">
        <v>18157</v>
      </c>
    </row>
    <row r="24" spans="1:32" ht="15" customHeight="1">
      <c r="A24" s="123" t="s">
        <v>193</v>
      </c>
      <c r="B24" s="124">
        <v>160</v>
      </c>
      <c r="C24" s="124">
        <v>180</v>
      </c>
      <c r="D24" s="124">
        <v>199</v>
      </c>
      <c r="E24" s="124">
        <v>217</v>
      </c>
      <c r="F24" s="124">
        <v>198</v>
      </c>
      <c r="G24" s="124">
        <v>191</v>
      </c>
      <c r="H24" s="124">
        <v>190</v>
      </c>
      <c r="I24" s="124">
        <v>184</v>
      </c>
      <c r="J24" s="124">
        <v>177</v>
      </c>
      <c r="K24" s="124">
        <v>168</v>
      </c>
      <c r="L24" s="124">
        <v>164</v>
      </c>
      <c r="M24" s="124">
        <v>142</v>
      </c>
      <c r="N24" s="124">
        <v>151</v>
      </c>
      <c r="O24" s="124">
        <v>144</v>
      </c>
      <c r="P24" s="124">
        <v>205</v>
      </c>
      <c r="Q24" s="124">
        <v>195</v>
      </c>
      <c r="R24" s="124">
        <v>223</v>
      </c>
      <c r="S24" s="124">
        <v>194</v>
      </c>
      <c r="T24" s="124">
        <v>171</v>
      </c>
      <c r="U24" s="124">
        <v>203</v>
      </c>
      <c r="V24" s="124">
        <v>240</v>
      </c>
      <c r="W24" s="124">
        <v>281</v>
      </c>
      <c r="X24" s="124">
        <v>350</v>
      </c>
      <c r="Y24" s="124">
        <v>356</v>
      </c>
      <c r="Z24" s="124">
        <v>456</v>
      </c>
      <c r="AA24" s="124">
        <v>551</v>
      </c>
      <c r="AB24" s="124">
        <v>647</v>
      </c>
      <c r="AC24" s="124">
        <v>809</v>
      </c>
      <c r="AD24" s="124">
        <v>958</v>
      </c>
      <c r="AE24" s="124">
        <v>1121</v>
      </c>
      <c r="AF24" s="124">
        <v>1258</v>
      </c>
    </row>
    <row r="25" spans="1:32" s="106" customFormat="1" ht="15" customHeight="1">
      <c r="A25" s="125" t="s">
        <v>74</v>
      </c>
      <c r="B25" s="126">
        <v>42263</v>
      </c>
      <c r="C25" s="126">
        <v>43931</v>
      </c>
      <c r="D25" s="126">
        <v>42511</v>
      </c>
      <c r="E25" s="126">
        <v>52128</v>
      </c>
      <c r="F25" s="126">
        <v>57006</v>
      </c>
      <c r="G25" s="126">
        <v>63461</v>
      </c>
      <c r="H25" s="126">
        <v>68005</v>
      </c>
      <c r="I25" s="126">
        <v>67916</v>
      </c>
      <c r="J25" s="126">
        <v>61588</v>
      </c>
      <c r="K25" s="126">
        <v>67373</v>
      </c>
      <c r="L25" s="126">
        <v>93946</v>
      </c>
      <c r="M25" s="126">
        <v>91161</v>
      </c>
      <c r="N25" s="126">
        <v>97970</v>
      </c>
      <c r="O25" s="126">
        <v>110110</v>
      </c>
      <c r="P25" s="126">
        <v>125463</v>
      </c>
      <c r="Q25" s="126">
        <v>138141</v>
      </c>
      <c r="R25" s="126">
        <v>147368</v>
      </c>
      <c r="S25" s="126">
        <v>163534</v>
      </c>
      <c r="T25" s="126">
        <v>163461</v>
      </c>
      <c r="U25" s="126">
        <v>144698</v>
      </c>
      <c r="V25" s="126">
        <v>161274</v>
      </c>
      <c r="W25" s="126">
        <v>171610</v>
      </c>
      <c r="X25" s="126">
        <v>201072</v>
      </c>
      <c r="Y25" s="126">
        <v>204638</v>
      </c>
      <c r="Z25" s="126">
        <v>202429</v>
      </c>
      <c r="AA25" s="126">
        <v>199458</v>
      </c>
      <c r="AB25" s="126">
        <v>194998</v>
      </c>
      <c r="AC25" s="126">
        <v>207217</v>
      </c>
      <c r="AD25" s="126">
        <v>212968</v>
      </c>
      <c r="AE25" s="126">
        <v>216937</v>
      </c>
      <c r="AF25" s="126">
        <v>206402</v>
      </c>
    </row>
    <row r="26" spans="1:32" ht="15" customHeight="1">
      <c r="A26" s="97" t="s">
        <v>76</v>
      </c>
    </row>
    <row r="27" spans="1:32" s="107" customFormat="1" ht="15" customHeight="1">
      <c r="A27" s="105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</row>
    <row r="28" spans="1:32" ht="15" customHeight="1">
      <c r="A28" s="119" t="s">
        <v>195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120"/>
      <c r="Y28" s="120"/>
      <c r="Z28" s="120"/>
      <c r="AA28" s="120"/>
      <c r="AB28" s="120"/>
      <c r="AC28" s="120"/>
      <c r="AD28" s="120"/>
      <c r="AE28" s="120"/>
      <c r="AF28" s="120"/>
    </row>
    <row r="29" spans="1:32" ht="15" customHeight="1">
      <c r="A29" s="119" t="s">
        <v>61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</row>
    <row r="30" spans="1:32" ht="15" customHeight="1">
      <c r="A30" s="8" t="s">
        <v>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</row>
    <row r="31" spans="1:32" ht="13.5">
      <c r="A31" s="10"/>
      <c r="B31" s="11">
        <v>1990</v>
      </c>
      <c r="C31" s="11">
        <v>1991</v>
      </c>
      <c r="D31" s="11">
        <v>1992</v>
      </c>
      <c r="E31" s="11">
        <v>1993</v>
      </c>
      <c r="F31" s="11">
        <v>1994</v>
      </c>
      <c r="G31" s="11">
        <v>1995</v>
      </c>
      <c r="H31" s="11">
        <v>1996</v>
      </c>
      <c r="I31" s="11">
        <v>1997</v>
      </c>
      <c r="J31" s="11">
        <v>1998</v>
      </c>
      <c r="K31" s="11">
        <v>1999</v>
      </c>
      <c r="L31" s="11">
        <v>2000</v>
      </c>
      <c r="M31" s="11">
        <v>2001</v>
      </c>
      <c r="N31" s="11">
        <v>2002</v>
      </c>
      <c r="O31" s="11">
        <v>2003</v>
      </c>
      <c r="P31" s="11">
        <v>2004</v>
      </c>
      <c r="Q31" s="11" t="s">
        <v>6</v>
      </c>
      <c r="R31" s="11" t="s">
        <v>7</v>
      </c>
      <c r="S31" s="11" t="s">
        <v>8</v>
      </c>
      <c r="T31" s="11" t="s">
        <v>9</v>
      </c>
      <c r="U31" s="11">
        <v>2009</v>
      </c>
      <c r="V31" s="12" t="s">
        <v>10</v>
      </c>
      <c r="W31" s="12" t="s">
        <v>11</v>
      </c>
      <c r="X31" s="12">
        <v>2012</v>
      </c>
      <c r="Y31" s="12">
        <v>2013</v>
      </c>
      <c r="Z31" s="12">
        <v>2014</v>
      </c>
      <c r="AA31" s="12">
        <v>2015</v>
      </c>
      <c r="AB31" s="12">
        <v>2016</v>
      </c>
      <c r="AC31" s="12">
        <v>2017</v>
      </c>
      <c r="AD31" s="12" t="s">
        <v>12</v>
      </c>
      <c r="AE31" s="12" t="s">
        <v>13</v>
      </c>
      <c r="AF31" s="12" t="s">
        <v>14</v>
      </c>
    </row>
    <row r="32" spans="1:32" ht="15" customHeight="1">
      <c r="A32" s="127" t="s">
        <v>187</v>
      </c>
      <c r="B32" s="128">
        <v>45.45587162654995</v>
      </c>
      <c r="C32" s="128">
        <v>50.196936542669569</v>
      </c>
      <c r="D32" s="128">
        <v>50.678336980306327</v>
      </c>
      <c r="E32" s="128">
        <v>54.106491611962049</v>
      </c>
      <c r="F32" s="128">
        <v>56.965718453683422</v>
      </c>
      <c r="G32" s="128">
        <v>63.763676148796478</v>
      </c>
      <c r="H32" s="128">
        <v>70.240700218818361</v>
      </c>
      <c r="I32" s="128">
        <v>75.25893508388036</v>
      </c>
      <c r="J32" s="128">
        <v>84.405543398978836</v>
      </c>
      <c r="K32" s="128">
        <v>96.907366885485047</v>
      </c>
      <c r="L32" s="128">
        <v>98.278628738147347</v>
      </c>
      <c r="M32" s="128">
        <v>99.095550692924874</v>
      </c>
      <c r="N32" s="128">
        <v>100</v>
      </c>
      <c r="O32" s="128">
        <f t="shared" ref="O32:V38" si="0">+N32*O18/N18</f>
        <v>96.921954777534651</v>
      </c>
      <c r="P32" s="128">
        <f>+O32*P18/O18</f>
        <v>99.504011670313645</v>
      </c>
      <c r="Q32" s="128">
        <f t="shared" si="0"/>
        <v>102.509117432531</v>
      </c>
      <c r="R32" s="128">
        <f t="shared" si="0"/>
        <v>105.79139314369074</v>
      </c>
      <c r="S32" s="128">
        <f t="shared" si="0"/>
        <v>109.74471188913202</v>
      </c>
      <c r="T32" s="128">
        <f t="shared" si="0"/>
        <v>110.86797957695113</v>
      </c>
      <c r="U32" s="128">
        <f t="shared" si="0"/>
        <v>110.69292487235595</v>
      </c>
      <c r="V32" s="128">
        <f t="shared" si="0"/>
        <v>114.95258935083881</v>
      </c>
      <c r="W32" s="128">
        <v>124.05543398978847</v>
      </c>
      <c r="X32" s="128">
        <v>123.83661560904449</v>
      </c>
      <c r="Y32" s="128">
        <v>120.13129102844638</v>
      </c>
      <c r="Z32" s="128">
        <v>131.62654996353027</v>
      </c>
      <c r="AA32" s="128">
        <v>143.82202771699488</v>
      </c>
      <c r="AB32" s="128">
        <v>155.47775346462436</v>
      </c>
      <c r="AC32" s="128">
        <v>163.38439095550692</v>
      </c>
      <c r="AD32" s="128">
        <v>167.23559445660101</v>
      </c>
      <c r="AE32" s="128">
        <v>170.98468271334789</v>
      </c>
      <c r="AF32" s="128">
        <v>162.04230488694381</v>
      </c>
    </row>
    <row r="33" spans="1:32" ht="15" customHeight="1">
      <c r="A33" s="127" t="s">
        <v>188</v>
      </c>
      <c r="B33" s="128">
        <v>34.945221004911225</v>
      </c>
      <c r="C33" s="128">
        <v>33.613524744994336</v>
      </c>
      <c r="D33" s="128">
        <v>31.383237087808304</v>
      </c>
      <c r="E33" s="128">
        <v>41.553780560202931</v>
      </c>
      <c r="F33" s="128">
        <v>48.084084408224946</v>
      </c>
      <c r="G33" s="128">
        <v>55.741000593663991</v>
      </c>
      <c r="H33" s="128">
        <v>60.681904042312055</v>
      </c>
      <c r="I33" s="128">
        <v>62.898699336175731</v>
      </c>
      <c r="J33" s="128">
        <v>57.273733067084038</v>
      </c>
      <c r="K33" s="128">
        <v>62.667979923363383</v>
      </c>
      <c r="L33" s="128">
        <v>95.99276809325923</v>
      </c>
      <c r="M33" s="128">
        <v>91.580765286847651</v>
      </c>
      <c r="N33" s="128">
        <v>100</v>
      </c>
      <c r="O33" s="128">
        <f t="shared" si="0"/>
        <v>114.41524097360893</v>
      </c>
      <c r="P33" s="128">
        <f t="shared" si="0"/>
        <v>130.00836526525987</v>
      </c>
      <c r="Q33" s="128">
        <f t="shared" si="0"/>
        <v>143.11484699659994</v>
      </c>
      <c r="R33" s="128">
        <f t="shared" si="0"/>
        <v>151.90377246478496</v>
      </c>
      <c r="S33" s="128">
        <f t="shared" si="0"/>
        <v>166.24750391278539</v>
      </c>
      <c r="T33" s="128">
        <f t="shared" si="0"/>
        <v>162.33202007663664</v>
      </c>
      <c r="U33" s="128">
        <f t="shared" si="0"/>
        <v>139.99001565114148</v>
      </c>
      <c r="V33" s="128">
        <f t="shared" si="0"/>
        <v>156.58157482864701</v>
      </c>
      <c r="W33" s="128">
        <v>157.85660316260999</v>
      </c>
      <c r="X33" s="128">
        <v>177.73490204544231</v>
      </c>
      <c r="Y33" s="128">
        <v>183.64050947163909</v>
      </c>
      <c r="Z33" s="128">
        <v>181.51950995736416</v>
      </c>
      <c r="AA33" s="128">
        <v>175.7231906740785</v>
      </c>
      <c r="AB33" s="128">
        <v>171.66738625937722</v>
      </c>
      <c r="AC33" s="128">
        <v>183.25597711695184</v>
      </c>
      <c r="AD33" s="128">
        <v>190.20994117329593</v>
      </c>
      <c r="AE33" s="128">
        <v>194.47082951049708</v>
      </c>
      <c r="AF33" s="128">
        <v>179.31620702682284</v>
      </c>
    </row>
    <row r="34" spans="1:32" ht="15" customHeight="1">
      <c r="A34" s="127" t="s">
        <v>189</v>
      </c>
      <c r="B34" s="128">
        <v>142.4021234240212</v>
      </c>
      <c r="C34" s="128">
        <v>170.0398142003981</v>
      </c>
      <c r="D34" s="128">
        <v>163.93497013934964</v>
      </c>
      <c r="E34" s="128">
        <v>189.78102189781015</v>
      </c>
      <c r="F34" s="128">
        <v>168.34771068347706</v>
      </c>
      <c r="G34" s="128">
        <v>158.41074983410746</v>
      </c>
      <c r="H34" s="128">
        <v>161.64565361645651</v>
      </c>
      <c r="I34" s="128">
        <v>142.8666224286662</v>
      </c>
      <c r="J34" s="128">
        <v>114.18380889183807</v>
      </c>
      <c r="K34" s="128">
        <v>105.80623755806236</v>
      </c>
      <c r="L34" s="128">
        <v>108.21167883211677</v>
      </c>
      <c r="M34" s="128">
        <v>99.004644990046444</v>
      </c>
      <c r="N34" s="128">
        <v>100</v>
      </c>
      <c r="O34" s="128">
        <f t="shared" si="0"/>
        <v>107.26609157266091</v>
      </c>
      <c r="P34" s="128">
        <f t="shared" si="0"/>
        <v>118.09887193098872</v>
      </c>
      <c r="Q34" s="128">
        <f t="shared" si="0"/>
        <v>136.49635036496349</v>
      </c>
      <c r="R34" s="128">
        <f t="shared" si="0"/>
        <v>144.75779694757796</v>
      </c>
      <c r="S34" s="128">
        <f t="shared" si="0"/>
        <v>149.7677504976775</v>
      </c>
      <c r="T34" s="128">
        <f t="shared" si="0"/>
        <v>156.96748506967484</v>
      </c>
      <c r="U34" s="128">
        <f t="shared" si="0"/>
        <v>147.67750497677503</v>
      </c>
      <c r="V34" s="128">
        <f t="shared" si="0"/>
        <v>163.28798938287986</v>
      </c>
      <c r="W34" s="128">
        <v>185.20238885202386</v>
      </c>
      <c r="X34" s="128">
        <v>210.28533510285334</v>
      </c>
      <c r="Y34" s="128">
        <v>208.3609820836098</v>
      </c>
      <c r="Z34" s="128">
        <v>199.80092899800925</v>
      </c>
      <c r="AA34" s="128">
        <v>207.63105507631053</v>
      </c>
      <c r="AB34" s="128">
        <v>207.7471798274718</v>
      </c>
      <c r="AC34" s="128">
        <v>214.74784339747842</v>
      </c>
      <c r="AD34" s="128">
        <v>217.78367617783672</v>
      </c>
      <c r="AE34" s="128">
        <v>215.94226940942266</v>
      </c>
      <c r="AF34" s="128">
        <v>202.83676177836759</v>
      </c>
    </row>
    <row r="35" spans="1:32" ht="15" customHeight="1">
      <c r="A35" s="127" t="s">
        <v>190</v>
      </c>
      <c r="B35" s="128">
        <v>164.07766990291259</v>
      </c>
      <c r="C35" s="128">
        <v>174.99999999999997</v>
      </c>
      <c r="D35" s="128">
        <v>188.83495145631062</v>
      </c>
      <c r="E35" s="128">
        <v>91.262135922330074</v>
      </c>
      <c r="F35" s="128">
        <v>99.999999999999986</v>
      </c>
      <c r="G35" s="128">
        <v>92.233009708737853</v>
      </c>
      <c r="H35" s="128">
        <v>102.18446601941747</v>
      </c>
      <c r="I35" s="128">
        <v>84.708737864077662</v>
      </c>
      <c r="J35" s="128">
        <v>85.922330097087368</v>
      </c>
      <c r="K35" s="128">
        <v>83.252427184466015</v>
      </c>
      <c r="L35" s="128">
        <v>108.00970873786407</v>
      </c>
      <c r="M35" s="128">
        <v>122.81553398058253</v>
      </c>
      <c r="N35" s="128">
        <v>100</v>
      </c>
      <c r="O35" s="128">
        <f t="shared" si="0"/>
        <v>102.91262135922329</v>
      </c>
      <c r="P35" s="128">
        <f>+O35*P21/O21</f>
        <v>106.79611650485435</v>
      </c>
      <c r="Q35" s="128">
        <f t="shared" si="0"/>
        <v>123.54368932038832</v>
      </c>
      <c r="R35" s="128">
        <f t="shared" si="0"/>
        <v>186.89320388349512</v>
      </c>
      <c r="S35" s="128">
        <f t="shared" si="0"/>
        <v>862.86407766990283</v>
      </c>
      <c r="T35" s="128">
        <f t="shared" si="0"/>
        <v>908.98058252427177</v>
      </c>
      <c r="U35" s="128">
        <f t="shared" si="0"/>
        <v>984.95145631067953</v>
      </c>
      <c r="V35" s="128">
        <f t="shared" si="0"/>
        <v>1160.1941747572814</v>
      </c>
      <c r="W35" s="128">
        <v>2538.3495145631064</v>
      </c>
      <c r="X35" s="128">
        <v>4742.233009708737</v>
      </c>
      <c r="Y35" s="128">
        <v>4605.5825242718438</v>
      </c>
      <c r="Z35" s="128">
        <v>4458.4951456310673</v>
      </c>
      <c r="AA35" s="128">
        <v>4297.3300970873779</v>
      </c>
      <c r="AB35" s="128">
        <v>4193.9320388349515</v>
      </c>
      <c r="AC35" s="128">
        <v>4586.8932038834955</v>
      </c>
      <c r="AD35" s="128">
        <v>4652.1844660194183</v>
      </c>
      <c r="AE35" s="128">
        <v>4717.9611650485449</v>
      </c>
      <c r="AF35" s="128">
        <v>5251.2135922330108</v>
      </c>
    </row>
    <row r="36" spans="1:32" ht="15" customHeight="1">
      <c r="A36" s="127" t="s">
        <v>191</v>
      </c>
      <c r="B36" s="128">
        <v>33.492037432277122</v>
      </c>
      <c r="C36" s="128">
        <v>38.565096043342628</v>
      </c>
      <c r="D36" s="128">
        <v>42.817271384009182</v>
      </c>
      <c r="E36" s="128">
        <v>52.043999343293372</v>
      </c>
      <c r="F36" s="128">
        <v>62.321457888688215</v>
      </c>
      <c r="G36" s="128">
        <v>69.331801017895245</v>
      </c>
      <c r="H36" s="128">
        <v>71.630274175012303</v>
      </c>
      <c r="I36" s="128">
        <v>65.670661631915934</v>
      </c>
      <c r="J36" s="128">
        <v>59.825972746675419</v>
      </c>
      <c r="K36" s="128">
        <v>71.531768182564434</v>
      </c>
      <c r="L36" s="128">
        <v>81.842062058775241</v>
      </c>
      <c r="M36" s="128">
        <v>85.519619110162537</v>
      </c>
      <c r="N36" s="128">
        <v>100</v>
      </c>
      <c r="O36" s="128">
        <f t="shared" si="0"/>
        <v>114.26695123953374</v>
      </c>
      <c r="P36" s="128">
        <f t="shared" si="0"/>
        <v>129.96223936956164</v>
      </c>
      <c r="Q36" s="128">
        <f t="shared" si="0"/>
        <v>136.28304055163355</v>
      </c>
      <c r="R36" s="128">
        <f t="shared" si="0"/>
        <v>135.00246264981118</v>
      </c>
      <c r="S36" s="128">
        <f t="shared" si="0"/>
        <v>132.2607125266787</v>
      </c>
      <c r="T36" s="128">
        <f t="shared" si="0"/>
        <v>134.7561976686915</v>
      </c>
      <c r="U36" s="128">
        <f t="shared" si="0"/>
        <v>123.28024954851419</v>
      </c>
      <c r="V36" s="128">
        <f t="shared" si="0"/>
        <v>137.51436545723197</v>
      </c>
      <c r="W36" s="128">
        <v>145.67394516499752</v>
      </c>
      <c r="X36" s="128">
        <v>151.40371039238221</v>
      </c>
      <c r="Y36" s="128">
        <v>155.73797406008867</v>
      </c>
      <c r="Z36" s="128">
        <v>159.20210146117225</v>
      </c>
      <c r="AA36" s="128">
        <v>162.05877524216058</v>
      </c>
      <c r="AB36" s="128">
        <v>156.88721063864722</v>
      </c>
      <c r="AC36" s="128">
        <v>166.59005089476281</v>
      </c>
      <c r="AD36" s="128">
        <v>165.62140863569206</v>
      </c>
      <c r="AE36" s="128">
        <v>166.60646856017081</v>
      </c>
      <c r="AF36" s="128">
        <v>169.57806599901502</v>
      </c>
    </row>
    <row r="37" spans="1:32" ht="15" customHeight="1">
      <c r="A37" s="127" t="s">
        <v>192</v>
      </c>
      <c r="B37" s="128">
        <v>42.205235116979381</v>
      </c>
      <c r="C37" s="128">
        <v>48.899698864952512</v>
      </c>
      <c r="D37" s="128">
        <v>54.922399814686123</v>
      </c>
      <c r="E37" s="128">
        <v>56.173268473476945</v>
      </c>
      <c r="F37" s="128">
        <v>68.241834607366215</v>
      </c>
      <c r="G37" s="128">
        <v>81.329627055825782</v>
      </c>
      <c r="H37" s="128">
        <v>82.279360667129936</v>
      </c>
      <c r="I37" s="128">
        <v>70.720407690525818</v>
      </c>
      <c r="J37" s="128">
        <v>54.181144313180447</v>
      </c>
      <c r="K37" s="128">
        <v>70.90572156590224</v>
      </c>
      <c r="L37" s="128">
        <v>92.031503358813993</v>
      </c>
      <c r="M37" s="128">
        <v>107.85267546907575</v>
      </c>
      <c r="N37" s="128">
        <v>100</v>
      </c>
      <c r="O37" s="128">
        <f t="shared" si="0"/>
        <v>108.22330321982858</v>
      </c>
      <c r="P37" s="128">
        <f t="shared" si="0"/>
        <v>154.57493629835534</v>
      </c>
      <c r="Q37" s="128">
        <f t="shared" si="0"/>
        <v>184.06300671762799</v>
      </c>
      <c r="R37" s="128">
        <f t="shared" si="0"/>
        <v>231.78132962705584</v>
      </c>
      <c r="S37" s="128">
        <f t="shared" si="0"/>
        <v>298.19318971507994</v>
      </c>
      <c r="T37" s="128">
        <f t="shared" si="0"/>
        <v>363.05304609682656</v>
      </c>
      <c r="U37" s="128">
        <f t="shared" si="0"/>
        <v>333.31016909891139</v>
      </c>
      <c r="V37" s="128">
        <f t="shared" si="0"/>
        <v>370.3729441741952</v>
      </c>
      <c r="W37" s="128">
        <v>407.36622654621277</v>
      </c>
      <c r="X37" s="128">
        <v>525.50382209867985</v>
      </c>
      <c r="Y37" s="128">
        <v>511.9990734306233</v>
      </c>
      <c r="Z37" s="128">
        <v>487.60713458420213</v>
      </c>
      <c r="AA37" s="128">
        <v>515.49687282835316</v>
      </c>
      <c r="AB37" s="128">
        <v>446.18948343757251</v>
      </c>
      <c r="AC37" s="128">
        <v>436.71531155895315</v>
      </c>
      <c r="AD37" s="128">
        <v>415.45054435950908</v>
      </c>
      <c r="AE37" s="128">
        <v>416.77090572156607</v>
      </c>
      <c r="AF37" s="128">
        <v>420.59300440120472</v>
      </c>
    </row>
    <row r="38" spans="1:32" ht="15" customHeight="1">
      <c r="A38" s="127" t="s">
        <v>193</v>
      </c>
      <c r="B38" s="128">
        <v>105.96026490066225</v>
      </c>
      <c r="C38" s="128">
        <v>119.20529801324504</v>
      </c>
      <c r="D38" s="128">
        <v>131.78807947019868</v>
      </c>
      <c r="E38" s="128">
        <v>143.70860927152319</v>
      </c>
      <c r="F38" s="128">
        <v>131.12582781456953</v>
      </c>
      <c r="G38" s="128">
        <v>126.49006622516555</v>
      </c>
      <c r="H38" s="128">
        <v>125.82781456953641</v>
      </c>
      <c r="I38" s="128">
        <v>121.85430463576158</v>
      </c>
      <c r="J38" s="128">
        <v>117.21854304635761</v>
      </c>
      <c r="K38" s="128">
        <v>111.25827814569536</v>
      </c>
      <c r="L38" s="128">
        <v>108.6092715231788</v>
      </c>
      <c r="M38" s="128">
        <v>94.039735099337747</v>
      </c>
      <c r="N38" s="128">
        <v>100</v>
      </c>
      <c r="O38" s="128">
        <f t="shared" si="0"/>
        <v>95.36423841059603</v>
      </c>
      <c r="P38" s="128">
        <f t="shared" si="0"/>
        <v>135.76158940397352</v>
      </c>
      <c r="Q38" s="128">
        <f t="shared" si="0"/>
        <v>129.13907284768212</v>
      </c>
      <c r="R38" s="128">
        <f t="shared" si="0"/>
        <v>147.68211920529799</v>
      </c>
      <c r="S38" s="128">
        <f t="shared" si="0"/>
        <v>128.47682119205297</v>
      </c>
      <c r="T38" s="128">
        <f t="shared" si="0"/>
        <v>113.24503311258277</v>
      </c>
      <c r="U38" s="128">
        <f t="shared" si="0"/>
        <v>134.43708609271522</v>
      </c>
      <c r="V38" s="128">
        <f t="shared" si="0"/>
        <v>158.94039735099338</v>
      </c>
      <c r="W38" s="128">
        <v>186.09271523178808</v>
      </c>
      <c r="X38" s="128">
        <v>231.78807947019868</v>
      </c>
      <c r="Y38" s="128">
        <v>235.76158940397352</v>
      </c>
      <c r="Z38" s="128">
        <v>301.98675496688742</v>
      </c>
      <c r="AA38" s="128">
        <v>364.9006622516556</v>
      </c>
      <c r="AB38" s="128">
        <v>428.47682119205297</v>
      </c>
      <c r="AC38" s="128">
        <v>535.76158940397352</v>
      </c>
      <c r="AD38" s="128">
        <v>634.43708609271528</v>
      </c>
      <c r="AE38" s="128">
        <v>742.38410596026495</v>
      </c>
      <c r="AF38" s="128">
        <v>833.11258278145704</v>
      </c>
    </row>
    <row r="39" spans="1:32" ht="15" customHeight="1">
      <c r="A39" s="129" t="s">
        <v>74</v>
      </c>
      <c r="B39" s="129">
        <v>43.138715933449042</v>
      </c>
      <c r="C39" s="129">
        <v>44.841277942227237</v>
      </c>
      <c r="D39" s="129">
        <v>43.391854649382488</v>
      </c>
      <c r="E39" s="129">
        <v>53.208124936204989</v>
      </c>
      <c r="F39" s="129">
        <v>58.187200163315332</v>
      </c>
      <c r="G39" s="129">
        <v>64.775951821986354</v>
      </c>
      <c r="H39" s="129">
        <v>69.414106359089544</v>
      </c>
      <c r="I39" s="129">
        <v>69.323262223129547</v>
      </c>
      <c r="J39" s="129">
        <v>62.864142084311531</v>
      </c>
      <c r="K39" s="129">
        <v>68.769010921710731</v>
      </c>
      <c r="L39" s="129">
        <v>95.892620189854043</v>
      </c>
      <c r="M39" s="129">
        <v>93.049913238746555</v>
      </c>
      <c r="N39" s="129">
        <v>100</v>
      </c>
      <c r="O39" s="129">
        <v>112.39154843319383</v>
      </c>
      <c r="P39" s="129">
        <v>128.0626722466061</v>
      </c>
      <c r="Q39" s="129">
        <v>141.0033683780749</v>
      </c>
      <c r="R39" s="129">
        <v>150.42155761967948</v>
      </c>
      <c r="S39" s="129">
        <v>166.9225273042768</v>
      </c>
      <c r="T39" s="129">
        <v>166.84801469837703</v>
      </c>
      <c r="U39" s="129">
        <v>147.69623354087983</v>
      </c>
      <c r="V39" s="129">
        <v>164.61569868327035</v>
      </c>
      <c r="W39" s="129">
        <v>175.1658671021741</v>
      </c>
      <c r="X39" s="129">
        <v>205.23833826681636</v>
      </c>
      <c r="Y39" s="129">
        <v>208.87822802898845</v>
      </c>
      <c r="Z39" s="129">
        <v>206.62345616004896</v>
      </c>
      <c r="AA39" s="129">
        <v>203.59089517199138</v>
      </c>
      <c r="AB39" s="129">
        <v>199.03848116770433</v>
      </c>
      <c r="AC39" s="129">
        <v>211.51066653057049</v>
      </c>
      <c r="AD39" s="129">
        <v>217.38083086659171</v>
      </c>
      <c r="AE39" s="129">
        <v>221.43207104215566</v>
      </c>
      <c r="AF39" s="129">
        <v>210.67877921812791</v>
      </c>
    </row>
    <row r="41" spans="1:32" ht="15" customHeight="1">
      <c r="A41" s="119" t="s">
        <v>196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120"/>
      <c r="Y41" s="120"/>
      <c r="Z41" s="120"/>
      <c r="AA41" s="120"/>
      <c r="AB41" s="120"/>
      <c r="AC41" s="120"/>
      <c r="AD41" s="120"/>
      <c r="AE41" s="120"/>
      <c r="AF41" s="120"/>
    </row>
    <row r="42" spans="1:32" ht="15" customHeight="1">
      <c r="A42" s="119" t="s">
        <v>64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120"/>
      <c r="Y42" s="120"/>
      <c r="Z42" s="120"/>
      <c r="AA42" s="120"/>
      <c r="AB42" s="120"/>
      <c r="AC42" s="120"/>
      <c r="AD42" s="120"/>
      <c r="AE42" s="120"/>
      <c r="AF42" s="120"/>
    </row>
    <row r="43" spans="1:32" ht="15" customHeight="1">
      <c r="A43" s="8" t="s">
        <v>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9"/>
      <c r="Q43" s="8"/>
      <c r="R43" s="9"/>
      <c r="S43" s="8"/>
      <c r="T43" s="9"/>
      <c r="U43" s="9"/>
      <c r="V43" s="9"/>
      <c r="W43" s="121"/>
      <c r="X43" s="122"/>
      <c r="Y43" s="122"/>
      <c r="Z43" s="122"/>
      <c r="AA43" s="122"/>
      <c r="AB43" s="122"/>
      <c r="AC43" s="122"/>
      <c r="AD43" s="122"/>
      <c r="AE43" s="122"/>
      <c r="AF43" s="122" t="s">
        <v>65</v>
      </c>
    </row>
    <row r="44" spans="1:32" ht="13.5">
      <c r="A44" s="10"/>
      <c r="B44" s="11">
        <v>1990</v>
      </c>
      <c r="C44" s="11">
        <v>1991</v>
      </c>
      <c r="D44" s="11">
        <v>1992</v>
      </c>
      <c r="E44" s="11">
        <v>1993</v>
      </c>
      <c r="F44" s="11">
        <v>1994</v>
      </c>
      <c r="G44" s="11">
        <v>1995</v>
      </c>
      <c r="H44" s="11">
        <v>1996</v>
      </c>
      <c r="I44" s="11">
        <v>1997</v>
      </c>
      <c r="J44" s="11">
        <v>1998</v>
      </c>
      <c r="K44" s="11">
        <v>1999</v>
      </c>
      <c r="L44" s="11">
        <v>2000</v>
      </c>
      <c r="M44" s="11">
        <v>2001</v>
      </c>
      <c r="N44" s="11">
        <v>2002</v>
      </c>
      <c r="O44" s="11">
        <v>2003</v>
      </c>
      <c r="P44" s="11">
        <v>2004</v>
      </c>
      <c r="Q44" s="11" t="s">
        <v>6</v>
      </c>
      <c r="R44" s="11" t="s">
        <v>7</v>
      </c>
      <c r="S44" s="11" t="s">
        <v>8</v>
      </c>
      <c r="T44" s="11" t="s">
        <v>9</v>
      </c>
      <c r="U44" s="11">
        <v>2009</v>
      </c>
      <c r="V44" s="12" t="s">
        <v>10</v>
      </c>
      <c r="W44" s="12" t="s">
        <v>11</v>
      </c>
      <c r="X44" s="12">
        <v>2012</v>
      </c>
      <c r="Y44" s="12">
        <v>2013</v>
      </c>
      <c r="Z44" s="12">
        <v>2014</v>
      </c>
      <c r="AA44" s="12">
        <v>2015</v>
      </c>
      <c r="AB44" s="12">
        <v>2016</v>
      </c>
      <c r="AC44" s="12">
        <v>2017</v>
      </c>
      <c r="AD44" s="12" t="s">
        <v>12</v>
      </c>
      <c r="AE44" s="12" t="s">
        <v>13</v>
      </c>
      <c r="AF44" s="12" t="s">
        <v>14</v>
      </c>
    </row>
    <row r="45" spans="1:32" ht="15" customHeight="1">
      <c r="A45" s="127" t="s">
        <v>187</v>
      </c>
      <c r="B45" s="128"/>
      <c r="C45" s="128">
        <v>10.430038510911416</v>
      </c>
      <c r="D45" s="128">
        <v>0.95902353966870635</v>
      </c>
      <c r="E45" s="128">
        <v>6.7645365572826677</v>
      </c>
      <c r="F45" s="128">
        <v>5.2844432461580055</v>
      </c>
      <c r="G45" s="128">
        <v>11.933418693982077</v>
      </c>
      <c r="H45" s="128">
        <v>10.157858613589582</v>
      </c>
      <c r="I45" s="128">
        <v>7.1443406022845295</v>
      </c>
      <c r="J45" s="128">
        <v>12.153518123667382</v>
      </c>
      <c r="K45" s="128">
        <v>14.811614241272039</v>
      </c>
      <c r="L45" s="128">
        <v>1.415023332831538</v>
      </c>
      <c r="M45" s="128">
        <v>0.83123051803472947</v>
      </c>
      <c r="N45" s="128">
        <v>0.91270425437950564</v>
      </c>
      <c r="O45" s="128">
        <v>-3.0780452224653487</v>
      </c>
      <c r="P45" s="128">
        <v>2.664057796508132</v>
      </c>
      <c r="Q45" s="128">
        <v>3.0200850315203098</v>
      </c>
      <c r="R45" s="128">
        <v>3.2019353920591982</v>
      </c>
      <c r="S45" s="128">
        <v>3.7369001654715959</v>
      </c>
      <c r="T45" s="128">
        <v>1.0235278479329963</v>
      </c>
      <c r="U45" s="128">
        <v>-0.15789473684209554</v>
      </c>
      <c r="V45" s="128">
        <v>3.8481813389562376</v>
      </c>
      <c r="W45" s="128">
        <v>7.9187817258883371</v>
      </c>
      <c r="X45" s="128">
        <v>-0.17638758231420582</v>
      </c>
      <c r="Y45" s="128">
        <v>-2.9921074331487887</v>
      </c>
      <c r="Z45" s="128">
        <v>9.5689131754705556</v>
      </c>
      <c r="AA45" s="128">
        <v>9.2652111271195707</v>
      </c>
      <c r="AB45" s="128">
        <v>8.1042702099604469</v>
      </c>
      <c r="AC45" s="128">
        <v>5.0853818727716344</v>
      </c>
      <c r="AD45" s="128">
        <v>2.3571428571428612</v>
      </c>
      <c r="AE45" s="128">
        <v>2.2418004187020273</v>
      </c>
      <c r="AF45" s="128">
        <v>-5.2299291869294393</v>
      </c>
    </row>
    <row r="46" spans="1:32" ht="15" customHeight="1">
      <c r="A46" s="127" t="s">
        <v>188</v>
      </c>
      <c r="B46" s="128"/>
      <c r="C46" s="128">
        <v>-3.8108108108108212</v>
      </c>
      <c r="D46" s="128">
        <v>-6.6350901135953109</v>
      </c>
      <c r="E46" s="128">
        <v>32.407566638005164</v>
      </c>
      <c r="F46" s="128">
        <v>15.715306188713555</v>
      </c>
      <c r="G46" s="128">
        <v>15.924013693248781</v>
      </c>
      <c r="H46" s="128">
        <v>8.8640379541548668</v>
      </c>
      <c r="I46" s="128">
        <v>3.653140633685382</v>
      </c>
      <c r="J46" s="128">
        <v>-8.94289759320435</v>
      </c>
      <c r="K46" s="128">
        <v>9.4183608565572712</v>
      </c>
      <c r="L46" s="128">
        <v>53.176739078950192</v>
      </c>
      <c r="M46" s="128">
        <v>-4.5961824979619479</v>
      </c>
      <c r="N46" s="128">
        <v>9.1932347221403745</v>
      </c>
      <c r="O46" s="128">
        <v>14.415240973608931</v>
      </c>
      <c r="P46" s="128">
        <v>13.628537735849065</v>
      </c>
      <c r="Q46" s="128">
        <v>10.081260313210237</v>
      </c>
      <c r="R46" s="128">
        <v>6.1411695939512185</v>
      </c>
      <c r="S46" s="128">
        <v>9.4426433361460198</v>
      </c>
      <c r="T46" s="128">
        <v>-2.3552136086222504</v>
      </c>
      <c r="U46" s="128">
        <v>-13.763153082766763</v>
      </c>
      <c r="V46" s="128">
        <v>11.851958941737735</v>
      </c>
      <c r="W46" s="128">
        <v>0.81429014579670422</v>
      </c>
      <c r="X46" s="128">
        <v>12.59263058027129</v>
      </c>
      <c r="Y46" s="128">
        <v>3.3227055340469178</v>
      </c>
      <c r="Z46" s="128">
        <v>-1.1549736604289222</v>
      </c>
      <c r="AA46" s="128">
        <v>-3.1932210948823752</v>
      </c>
      <c r="AB46" s="128">
        <v>-2.3080644046714127</v>
      </c>
      <c r="AC46" s="128">
        <v>6.7506071538044381</v>
      </c>
      <c r="AD46" s="128">
        <v>3.7946724389274209</v>
      </c>
      <c r="AE46" s="128">
        <v>2.2400976052661292</v>
      </c>
      <c r="AF46" s="128">
        <v>-7.7927484146696884</v>
      </c>
    </row>
    <row r="47" spans="1:32" ht="15" customHeight="1">
      <c r="A47" s="127" t="s">
        <v>189</v>
      </c>
      <c r="B47" s="128"/>
      <c r="C47" s="128">
        <v>19.408201304753021</v>
      </c>
      <c r="D47" s="128">
        <v>-3.5902439024390276</v>
      </c>
      <c r="E47" s="128">
        <v>15.766039263307022</v>
      </c>
      <c r="F47" s="128">
        <v>-11.293706293706293</v>
      </c>
      <c r="G47" s="128">
        <v>-5.9026409144659056</v>
      </c>
      <c r="H47" s="128">
        <v>2.0420986490732105</v>
      </c>
      <c r="I47" s="128">
        <v>-11.617405582922828</v>
      </c>
      <c r="J47" s="128">
        <v>-20.076637250348355</v>
      </c>
      <c r="K47" s="128">
        <v>-7.3369170419875047</v>
      </c>
      <c r="L47" s="128">
        <v>2.2734399498275337</v>
      </c>
      <c r="M47" s="128">
        <v>-8.5083550513567445</v>
      </c>
      <c r="N47" s="128">
        <v>1.005361930294896</v>
      </c>
      <c r="O47" s="128">
        <v>7.2660915726609119</v>
      </c>
      <c r="P47" s="128">
        <v>10.098979276214038</v>
      </c>
      <c r="Q47" s="128">
        <v>15.578030622278405</v>
      </c>
      <c r="R47" s="128">
        <v>6.0525036460865351</v>
      </c>
      <c r="S47" s="128">
        <v>3.4609213843685609</v>
      </c>
      <c r="T47" s="128">
        <v>4.8072662826761103</v>
      </c>
      <c r="U47" s="128">
        <v>-5.9184104840414307</v>
      </c>
      <c r="V47" s="128">
        <v>10.570658279038426</v>
      </c>
      <c r="W47" s="128">
        <v>13.420705069592614</v>
      </c>
      <c r="X47" s="128">
        <v>13.543532783948393</v>
      </c>
      <c r="Y47" s="128">
        <v>-0.91511517828968181</v>
      </c>
      <c r="Z47" s="128">
        <v>-4.1082802547770711</v>
      </c>
      <c r="AA47" s="128">
        <v>3.9189637994021922</v>
      </c>
      <c r="AB47" s="128">
        <v>5.5928411633104247E-2</v>
      </c>
      <c r="AC47" s="128">
        <v>3.3697995687934252</v>
      </c>
      <c r="AD47" s="128">
        <v>1.4136732329084651</v>
      </c>
      <c r="AE47" s="128">
        <v>-0.84552102376599692</v>
      </c>
      <c r="AF47" s="128">
        <v>-6.0689867096873229</v>
      </c>
    </row>
    <row r="48" spans="1:32" ht="15" customHeight="1">
      <c r="A48" s="127" t="s">
        <v>190</v>
      </c>
      <c r="B48" s="128"/>
      <c r="C48" s="128">
        <v>6.6568047337278102</v>
      </c>
      <c r="D48" s="128">
        <v>7.9056865464632438</v>
      </c>
      <c r="E48" s="128">
        <v>-51.670951156812336</v>
      </c>
      <c r="F48" s="128">
        <v>9.5744680851063748</v>
      </c>
      <c r="G48" s="128">
        <v>-7.7669902912621325</v>
      </c>
      <c r="H48" s="128">
        <v>10.78947368421052</v>
      </c>
      <c r="I48" s="128">
        <v>-17.10213776722091</v>
      </c>
      <c r="J48" s="128">
        <v>1.4326647564469823</v>
      </c>
      <c r="K48" s="128">
        <v>-3.1073446327683598</v>
      </c>
      <c r="L48" s="128">
        <v>29.737609329446059</v>
      </c>
      <c r="M48" s="128">
        <v>13.707865168539328</v>
      </c>
      <c r="N48" s="128">
        <v>-18.577075098814234</v>
      </c>
      <c r="O48" s="128">
        <v>2.9126213592232943</v>
      </c>
      <c r="P48" s="128">
        <v>3.7735849056603712</v>
      </c>
      <c r="Q48" s="128">
        <v>15.681818181818173</v>
      </c>
      <c r="R48" s="128">
        <v>51.277013752455787</v>
      </c>
      <c r="S48" s="128">
        <v>361.68831168831173</v>
      </c>
      <c r="T48" s="128">
        <v>5.3445850914205266</v>
      </c>
      <c r="U48" s="128">
        <v>8.3578104138851756</v>
      </c>
      <c r="V48" s="128" t="s">
        <v>197</v>
      </c>
      <c r="W48" s="128">
        <v>118.78661087866109</v>
      </c>
      <c r="X48" s="128">
        <v>86.823484413845875</v>
      </c>
      <c r="Y48" s="128">
        <v>-2.8815641314361784</v>
      </c>
      <c r="Z48" s="128">
        <v>-3.1936758893280626</v>
      </c>
      <c r="AA48" s="128">
        <v>-3.6147857803908749</v>
      </c>
      <c r="AB48" s="128">
        <v>-2.4060999717593887</v>
      </c>
      <c r="AC48" s="128">
        <v>9.3697551941663164</v>
      </c>
      <c r="AD48" s="128">
        <v>1.4234310509048527</v>
      </c>
      <c r="AE48" s="128">
        <v>1.413888454113831</v>
      </c>
      <c r="AF48" s="128">
        <v>11.302603148472073</v>
      </c>
    </row>
    <row r="49" spans="1:32" ht="15" customHeight="1">
      <c r="A49" s="127" t="s">
        <v>191</v>
      </c>
      <c r="B49" s="128"/>
      <c r="C49" s="128">
        <v>15.147058823529406</v>
      </c>
      <c r="D49" s="128">
        <v>11.025968497232867</v>
      </c>
      <c r="E49" s="128">
        <v>21.549079754601223</v>
      </c>
      <c r="F49" s="128">
        <v>19.747634069400632</v>
      </c>
      <c r="G49" s="128">
        <v>11.248682824025295</v>
      </c>
      <c r="H49" s="128">
        <v>3.3151787828557815</v>
      </c>
      <c r="I49" s="128">
        <v>-8.3199633279853344</v>
      </c>
      <c r="J49" s="128">
        <v>-8.8999999999999915</v>
      </c>
      <c r="K49" s="128">
        <v>19.566410537870468</v>
      </c>
      <c r="L49" s="128">
        <v>14.413587330732142</v>
      </c>
      <c r="M49" s="128">
        <v>4.4934804413239817</v>
      </c>
      <c r="N49" s="128">
        <v>16.932232674217701</v>
      </c>
      <c r="O49" s="128">
        <v>14.266951239533739</v>
      </c>
      <c r="P49" s="128">
        <v>13.735632183908052</v>
      </c>
      <c r="Q49" s="128">
        <v>4.863567458312275</v>
      </c>
      <c r="R49" s="128">
        <v>-0.9396458258041207</v>
      </c>
      <c r="S49" s="128">
        <v>-2.030888969962291</v>
      </c>
      <c r="T49" s="128">
        <v>1.8867924528301927</v>
      </c>
      <c r="U49" s="128">
        <v>-8.5160818713450226</v>
      </c>
      <c r="V49" s="128">
        <v>11.546144626448253</v>
      </c>
      <c r="W49" s="128">
        <v>5.93361986628463</v>
      </c>
      <c r="X49" s="128">
        <v>3.9332807393215319</v>
      </c>
      <c r="Y49" s="128">
        <v>2.8627195836044166</v>
      </c>
      <c r="Z49" s="128">
        <v>2.2243305924520342</v>
      </c>
      <c r="AA49" s="128">
        <v>1.7943693925956552</v>
      </c>
      <c r="AB49" s="128">
        <v>-3.1911660419410453</v>
      </c>
      <c r="AC49" s="128">
        <v>6.1845960652992886</v>
      </c>
      <c r="AD49" s="128">
        <v>-0.58145264610229219</v>
      </c>
      <c r="AE49" s="128">
        <v>0.59476605868357524</v>
      </c>
      <c r="AF49" s="128">
        <v>1.7836026803311142</v>
      </c>
    </row>
    <row r="50" spans="1:32" ht="15" customHeight="1">
      <c r="A50" s="127" t="s">
        <v>192</v>
      </c>
      <c r="B50" s="128"/>
      <c r="C50" s="128">
        <v>15.86169045005488</v>
      </c>
      <c r="D50" s="128">
        <v>12.316437707247758</v>
      </c>
      <c r="E50" s="128">
        <v>2.2775200337410411</v>
      </c>
      <c r="F50" s="128">
        <v>21.484536082474222</v>
      </c>
      <c r="G50" s="128">
        <v>19.178547182620505</v>
      </c>
      <c r="H50" s="128">
        <v>1.1677584733694033</v>
      </c>
      <c r="I50" s="128">
        <v>-14.048423423423429</v>
      </c>
      <c r="J50" s="128">
        <v>-23.386832623648871</v>
      </c>
      <c r="K50" s="128">
        <v>30.867892261650269</v>
      </c>
      <c r="L50" s="128">
        <v>29.79418490689315</v>
      </c>
      <c r="M50" s="128">
        <v>17.191039516737973</v>
      </c>
      <c r="N50" s="128">
        <v>-7.2809278350515427</v>
      </c>
      <c r="O50" s="128">
        <v>8.2233032198285798</v>
      </c>
      <c r="P50" s="128">
        <v>42.829623287671239</v>
      </c>
      <c r="Q50" s="128">
        <v>19.076876966881471</v>
      </c>
      <c r="R50" s="128">
        <v>25.924993707525786</v>
      </c>
      <c r="S50" s="128">
        <v>28.652808315011015</v>
      </c>
      <c r="T50" s="128">
        <v>21.750951604132666</v>
      </c>
      <c r="U50" s="128">
        <v>-8.1924328462961853</v>
      </c>
      <c r="V50" s="128">
        <v>11.119605254013479</v>
      </c>
      <c r="W50" s="128">
        <v>9.9881168303208341</v>
      </c>
      <c r="X50" s="128">
        <v>29.000341180484469</v>
      </c>
      <c r="Y50" s="128">
        <v>-2.569866878250906</v>
      </c>
      <c r="Z50" s="128">
        <v>-4.7640591774872263</v>
      </c>
      <c r="AA50" s="128">
        <v>5.7197149643705387</v>
      </c>
      <c r="AB50" s="128">
        <v>-13.44477397321829</v>
      </c>
      <c r="AC50" s="128">
        <v>-2.1233516768767515</v>
      </c>
      <c r="AD50" s="128">
        <v>-4.8692515779981989</v>
      </c>
      <c r="AE50" s="128">
        <v>0.31781432952327293</v>
      </c>
      <c r="AF50" s="128">
        <v>0.91707425522453434</v>
      </c>
    </row>
    <row r="51" spans="1:32" ht="15" customHeight="1">
      <c r="A51" s="127" t="s">
        <v>193</v>
      </c>
      <c r="B51" s="128"/>
      <c r="C51" s="128">
        <v>12.5</v>
      </c>
      <c r="D51" s="128">
        <v>10.555555555555557</v>
      </c>
      <c r="E51" s="128">
        <v>9.045226130653262</v>
      </c>
      <c r="F51" s="128">
        <v>-8.7557603686635872</v>
      </c>
      <c r="G51" s="128">
        <v>-3.5353535353535364</v>
      </c>
      <c r="H51" s="128">
        <v>-0.52356020942407611</v>
      </c>
      <c r="I51" s="128">
        <v>-3.1578947368421098</v>
      </c>
      <c r="J51" s="128">
        <v>-3.8043478260869534</v>
      </c>
      <c r="K51" s="128">
        <v>-5.0847457627118615</v>
      </c>
      <c r="L51" s="128">
        <v>-2.3809523809523796</v>
      </c>
      <c r="M51" s="128">
        <v>-13.41463414634147</v>
      </c>
      <c r="N51" s="128">
        <v>6.3380281690140805</v>
      </c>
      <c r="O51" s="128">
        <v>-4.6357615894039697</v>
      </c>
      <c r="P51" s="128">
        <v>42.361111111111114</v>
      </c>
      <c r="Q51" s="128">
        <v>-4.8780487804878021</v>
      </c>
      <c r="R51" s="128">
        <v>14.358974358974351</v>
      </c>
      <c r="S51" s="128">
        <v>-13.004484304932745</v>
      </c>
      <c r="T51" s="128">
        <v>-11.855670103092791</v>
      </c>
      <c r="U51" s="128">
        <v>18.713450292397653</v>
      </c>
      <c r="V51" s="128">
        <v>18.22660098522168</v>
      </c>
      <c r="W51" s="128">
        <v>17.083333333333343</v>
      </c>
      <c r="X51" s="128">
        <v>24.555160142348754</v>
      </c>
      <c r="Y51" s="128">
        <v>1.7142857142857082</v>
      </c>
      <c r="Z51" s="128">
        <v>28.089887640449433</v>
      </c>
      <c r="AA51" s="128">
        <v>20.833333333333329</v>
      </c>
      <c r="AB51" s="128">
        <v>17.422867513611621</v>
      </c>
      <c r="AC51" s="128">
        <v>25.038639876352391</v>
      </c>
      <c r="AD51" s="128">
        <v>18.417799752781221</v>
      </c>
      <c r="AE51" s="128">
        <v>17.014613778705638</v>
      </c>
      <c r="AF51" s="128">
        <v>12.221231043710972</v>
      </c>
    </row>
    <row r="52" spans="1:32" ht="15" customHeight="1">
      <c r="A52" s="129" t="s">
        <v>74</v>
      </c>
      <c r="B52" s="129"/>
      <c r="C52" s="129">
        <v>3.9467146203535037</v>
      </c>
      <c r="D52" s="129">
        <v>-3.2323416266417837</v>
      </c>
      <c r="E52" s="129">
        <v>22.622380089859078</v>
      </c>
      <c r="F52" s="129">
        <v>9.3577348066298214</v>
      </c>
      <c r="G52" s="129">
        <v>11.323369469880376</v>
      </c>
      <c r="H52" s="129">
        <v>7.1603031783300111</v>
      </c>
      <c r="I52" s="129">
        <v>-0.13087272994633281</v>
      </c>
      <c r="J52" s="129">
        <v>-9.3173920725602244</v>
      </c>
      <c r="K52" s="129">
        <v>9.3930635838150209</v>
      </c>
      <c r="L52" s="129">
        <v>39.441616077657216</v>
      </c>
      <c r="M52" s="129">
        <v>-2.9644689502480048</v>
      </c>
      <c r="N52" s="129">
        <v>7.4692028389333132</v>
      </c>
      <c r="O52" s="129">
        <v>12.391548433193833</v>
      </c>
      <c r="P52" s="129">
        <v>13.943329397874862</v>
      </c>
      <c r="Q52" s="129">
        <v>10.10497118672437</v>
      </c>
      <c r="R52" s="129">
        <v>6.679407272279775</v>
      </c>
      <c r="S52" s="129">
        <v>10.969817056620172</v>
      </c>
      <c r="T52" s="129">
        <v>-4.4639035307653785E-2</v>
      </c>
      <c r="U52" s="129">
        <v>-11.478578988260196</v>
      </c>
      <c r="V52" s="129">
        <v>11.455583352914346</v>
      </c>
      <c r="W52" s="129">
        <v>6.4089685876210751</v>
      </c>
      <c r="X52" s="129">
        <v>17.167997202960208</v>
      </c>
      <c r="Y52" s="129">
        <v>1.7734940717752892</v>
      </c>
      <c r="Z52" s="129">
        <v>-1.0794671566375769</v>
      </c>
      <c r="AA52" s="129">
        <v>-1.4676750860795664</v>
      </c>
      <c r="AB52" s="129">
        <v>-2.2360597218462033</v>
      </c>
      <c r="AC52" s="129">
        <v>6.2662181150575833</v>
      </c>
      <c r="AD52" s="129">
        <v>2.7753514431730935</v>
      </c>
      <c r="AE52" s="129">
        <v>1.8636602682093013</v>
      </c>
      <c r="AF52" s="129">
        <v>-4.8562485882998203</v>
      </c>
    </row>
    <row r="53" spans="1:32" ht="15" customHeight="1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</row>
    <row r="54" spans="1:32" ht="15" customHeight="1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</row>
    <row r="55" spans="1:32" ht="15" customHeight="1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</row>
    <row r="57" spans="1:32" ht="15" customHeight="1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</row>
    <row r="58" spans="1:32" ht="15" customHeight="1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</row>
    <row r="59" spans="1:32" ht="15" customHeight="1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</row>
    <row r="60" spans="1:32" ht="15" customHeight="1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</row>
    <row r="61" spans="1:32" ht="15" customHeight="1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</row>
    <row r="62" spans="1:32" ht="15" customHeight="1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BA02-9EC7-4499-A3FA-3309077F2385}">
  <dimension ref="A1:AF59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4.625" style="6" customWidth="1"/>
    <col min="2" max="24" width="6.875" style="6" hidden="1" customWidth="1"/>
    <col min="25" max="32" width="6.875" style="6" customWidth="1"/>
    <col min="33" max="16384" width="7.75" style="5"/>
  </cols>
  <sheetData>
    <row r="1" spans="1:32" ht="15" customHeight="1">
      <c r="A1" s="119" t="s">
        <v>198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199</v>
      </c>
      <c r="B5" s="124">
        <v>20312</v>
      </c>
      <c r="C5" s="124">
        <v>20824</v>
      </c>
      <c r="D5" s="124">
        <v>20183</v>
      </c>
      <c r="E5" s="124">
        <v>19796</v>
      </c>
      <c r="F5" s="124">
        <v>19396</v>
      </c>
      <c r="G5" s="124">
        <v>20686</v>
      </c>
      <c r="H5" s="124">
        <v>25100</v>
      </c>
      <c r="I5" s="124">
        <v>24193</v>
      </c>
      <c r="J5" s="124">
        <v>21358</v>
      </c>
      <c r="K5" s="124">
        <v>23192</v>
      </c>
      <c r="L5" s="124">
        <v>26659</v>
      </c>
      <c r="M5" s="124">
        <v>30851</v>
      </c>
      <c r="N5" s="124">
        <v>38069</v>
      </c>
      <c r="O5" s="124">
        <v>44351</v>
      </c>
      <c r="P5" s="124">
        <v>51617</v>
      </c>
      <c r="Q5" s="124">
        <v>57559</v>
      </c>
      <c r="R5" s="124">
        <v>59995</v>
      </c>
      <c r="S5" s="124">
        <v>54116</v>
      </c>
      <c r="T5" s="124">
        <v>56191</v>
      </c>
      <c r="U5" s="124">
        <v>55834</v>
      </c>
      <c r="V5" s="124">
        <v>59142</v>
      </c>
      <c r="W5" s="124">
        <v>67192</v>
      </c>
      <c r="X5" s="124">
        <v>78521</v>
      </c>
      <c r="Y5" s="124">
        <v>80993</v>
      </c>
      <c r="Z5" s="124">
        <v>75325</v>
      </c>
      <c r="AA5" s="124">
        <v>74741</v>
      </c>
      <c r="AB5" s="124">
        <v>73670</v>
      </c>
      <c r="AC5" s="124">
        <v>73324</v>
      </c>
      <c r="AD5" s="124">
        <v>76163</v>
      </c>
      <c r="AE5" s="124">
        <v>77558</v>
      </c>
      <c r="AF5" s="124">
        <v>72897</v>
      </c>
    </row>
    <row r="6" spans="1:32" ht="15" customHeight="1">
      <c r="A6" s="123" t="s">
        <v>200</v>
      </c>
      <c r="B6" s="124">
        <v>354</v>
      </c>
      <c r="C6" s="124">
        <v>364</v>
      </c>
      <c r="D6" s="124">
        <v>357</v>
      </c>
      <c r="E6" s="124">
        <v>357</v>
      </c>
      <c r="F6" s="124">
        <v>350</v>
      </c>
      <c r="G6" s="124">
        <v>382</v>
      </c>
      <c r="H6" s="124">
        <v>415</v>
      </c>
      <c r="I6" s="124">
        <v>554</v>
      </c>
      <c r="J6" s="124">
        <v>583</v>
      </c>
      <c r="K6" s="124">
        <v>779</v>
      </c>
      <c r="L6" s="124">
        <v>1071</v>
      </c>
      <c r="M6" s="124">
        <v>1325</v>
      </c>
      <c r="N6" s="124">
        <v>2021</v>
      </c>
      <c r="O6" s="124">
        <v>2812</v>
      </c>
      <c r="P6" s="124">
        <v>3686</v>
      </c>
      <c r="Q6" s="124">
        <v>4498</v>
      </c>
      <c r="R6" s="124">
        <v>5219</v>
      </c>
      <c r="S6" s="124">
        <v>4754</v>
      </c>
      <c r="T6" s="124">
        <v>5418</v>
      </c>
      <c r="U6" s="124">
        <v>4798</v>
      </c>
      <c r="V6" s="124">
        <v>5880</v>
      </c>
      <c r="W6" s="124">
        <v>7547</v>
      </c>
      <c r="X6" s="124">
        <v>9414</v>
      </c>
      <c r="Y6" s="124">
        <v>10021</v>
      </c>
      <c r="Z6" s="124">
        <v>10262</v>
      </c>
      <c r="AA6" s="124">
        <v>11396</v>
      </c>
      <c r="AB6" s="124">
        <v>11938</v>
      </c>
      <c r="AC6" s="124">
        <v>12370</v>
      </c>
      <c r="AD6" s="124">
        <v>12761</v>
      </c>
      <c r="AE6" s="124">
        <v>13243</v>
      </c>
      <c r="AF6" s="124">
        <v>12011</v>
      </c>
    </row>
    <row r="7" spans="1:32" ht="15" customHeight="1">
      <c r="A7" s="123" t="s">
        <v>201</v>
      </c>
      <c r="B7" s="124">
        <v>8973</v>
      </c>
      <c r="C7" s="124">
        <v>8787</v>
      </c>
      <c r="D7" s="124">
        <v>5696</v>
      </c>
      <c r="E7" s="124">
        <v>6200</v>
      </c>
      <c r="F7" s="124">
        <v>7687</v>
      </c>
      <c r="G7" s="124">
        <v>8182</v>
      </c>
      <c r="H7" s="124">
        <v>11283</v>
      </c>
      <c r="I7" s="124">
        <v>11870</v>
      </c>
      <c r="J7" s="124">
        <v>9644</v>
      </c>
      <c r="K7" s="124">
        <v>10820</v>
      </c>
      <c r="L7" s="124">
        <v>13110</v>
      </c>
      <c r="M7" s="124">
        <v>13837</v>
      </c>
      <c r="N7" s="124">
        <v>15058</v>
      </c>
      <c r="O7" s="124">
        <v>16698</v>
      </c>
      <c r="P7" s="124">
        <v>19844</v>
      </c>
      <c r="Q7" s="124">
        <v>16952</v>
      </c>
      <c r="R7" s="124">
        <v>22082</v>
      </c>
      <c r="S7" s="124">
        <v>24286</v>
      </c>
      <c r="T7" s="124">
        <v>24900</v>
      </c>
      <c r="U7" s="124">
        <v>21087</v>
      </c>
      <c r="V7" s="124">
        <v>23979</v>
      </c>
      <c r="W7" s="124">
        <v>28025</v>
      </c>
      <c r="X7" s="124">
        <v>33251</v>
      </c>
      <c r="Y7" s="124">
        <v>37159</v>
      </c>
      <c r="Z7" s="124">
        <v>37028</v>
      </c>
      <c r="AA7" s="124">
        <v>40672</v>
      </c>
      <c r="AB7" s="124">
        <v>44155</v>
      </c>
      <c r="AC7" s="124">
        <v>52294</v>
      </c>
      <c r="AD7" s="124">
        <v>57401</v>
      </c>
      <c r="AE7" s="124">
        <v>61073</v>
      </c>
      <c r="AF7" s="124">
        <v>14563</v>
      </c>
    </row>
    <row r="8" spans="1:32" ht="15" customHeight="1">
      <c r="A8" s="123" t="s">
        <v>202</v>
      </c>
      <c r="B8" s="124">
        <v>592</v>
      </c>
      <c r="C8" s="124">
        <v>606</v>
      </c>
      <c r="D8" s="124">
        <v>590</v>
      </c>
      <c r="E8" s="124">
        <v>588</v>
      </c>
      <c r="F8" s="124">
        <v>722</v>
      </c>
      <c r="G8" s="124">
        <v>867</v>
      </c>
      <c r="H8" s="124">
        <v>1311</v>
      </c>
      <c r="I8" s="124">
        <v>1536</v>
      </c>
      <c r="J8" s="124">
        <v>1627</v>
      </c>
      <c r="K8" s="124">
        <v>1917</v>
      </c>
      <c r="L8" s="124">
        <v>2311</v>
      </c>
      <c r="M8" s="124">
        <v>2705</v>
      </c>
      <c r="N8" s="124">
        <v>3022</v>
      </c>
      <c r="O8" s="124">
        <v>3525</v>
      </c>
      <c r="P8" s="124">
        <v>4139</v>
      </c>
      <c r="Q8" s="124">
        <v>4764</v>
      </c>
      <c r="R8" s="124">
        <v>5427</v>
      </c>
      <c r="S8" s="124">
        <v>6487</v>
      </c>
      <c r="T8" s="124">
        <v>7689</v>
      </c>
      <c r="U8" s="124">
        <v>7422</v>
      </c>
      <c r="V8" s="124">
        <v>8080</v>
      </c>
      <c r="W8" s="124">
        <v>9407</v>
      </c>
      <c r="X8" s="124">
        <v>11259</v>
      </c>
      <c r="Y8" s="124">
        <v>12031</v>
      </c>
      <c r="Z8" s="124">
        <v>12689</v>
      </c>
      <c r="AA8" s="124">
        <v>13931</v>
      </c>
      <c r="AB8" s="124">
        <v>14824</v>
      </c>
      <c r="AC8" s="124">
        <v>15346</v>
      </c>
      <c r="AD8" s="124">
        <v>16410</v>
      </c>
      <c r="AE8" s="124">
        <v>16806</v>
      </c>
      <c r="AF8" s="124">
        <v>15661</v>
      </c>
    </row>
    <row r="9" spans="1:32" ht="15" customHeight="1">
      <c r="A9" s="123" t="s">
        <v>203</v>
      </c>
      <c r="B9" s="124">
        <v>1925</v>
      </c>
      <c r="C9" s="124">
        <v>1985</v>
      </c>
      <c r="D9" s="124">
        <v>1973</v>
      </c>
      <c r="E9" s="124">
        <v>2048</v>
      </c>
      <c r="F9" s="124">
        <v>2590</v>
      </c>
      <c r="G9" s="124">
        <v>3795</v>
      </c>
      <c r="H9" s="124">
        <v>4513</v>
      </c>
      <c r="I9" s="124">
        <v>5285</v>
      </c>
      <c r="J9" s="124">
        <v>4297</v>
      </c>
      <c r="K9" s="124">
        <v>5826</v>
      </c>
      <c r="L9" s="124">
        <v>6222</v>
      </c>
      <c r="M9" s="124">
        <v>6449</v>
      </c>
      <c r="N9" s="124">
        <v>6520</v>
      </c>
      <c r="O9" s="124">
        <v>7099</v>
      </c>
      <c r="P9" s="124">
        <v>7984</v>
      </c>
      <c r="Q9" s="124">
        <v>8894</v>
      </c>
      <c r="R9" s="124">
        <v>10962</v>
      </c>
      <c r="S9" s="124">
        <v>12386</v>
      </c>
      <c r="T9" s="124">
        <v>12398</v>
      </c>
      <c r="U9" s="124">
        <v>11552</v>
      </c>
      <c r="V9" s="124">
        <v>12367</v>
      </c>
      <c r="W9" s="124">
        <v>13830</v>
      </c>
      <c r="X9" s="124">
        <v>15449</v>
      </c>
      <c r="Y9" s="124">
        <v>16633</v>
      </c>
      <c r="Z9" s="124">
        <v>17035</v>
      </c>
      <c r="AA9" s="124">
        <v>17712</v>
      </c>
      <c r="AB9" s="124">
        <v>18850</v>
      </c>
      <c r="AC9" s="124">
        <v>19558</v>
      </c>
      <c r="AD9" s="124">
        <v>20230</v>
      </c>
      <c r="AE9" s="124">
        <v>20793</v>
      </c>
      <c r="AF9" s="124">
        <v>18931</v>
      </c>
    </row>
    <row r="10" spans="1:32" ht="15" customHeight="1">
      <c r="A10" s="123" t="s">
        <v>204</v>
      </c>
      <c r="B10" s="124">
        <v>10185</v>
      </c>
      <c r="C10" s="124">
        <v>10349</v>
      </c>
      <c r="D10" s="124">
        <v>10000</v>
      </c>
      <c r="E10" s="124">
        <v>9881</v>
      </c>
      <c r="F10" s="124">
        <v>9561</v>
      </c>
      <c r="G10" s="124">
        <v>10306</v>
      </c>
      <c r="H10" s="124">
        <v>10895</v>
      </c>
      <c r="I10" s="124">
        <v>10492</v>
      </c>
      <c r="J10" s="124">
        <v>8707</v>
      </c>
      <c r="K10" s="124">
        <v>10386</v>
      </c>
      <c r="L10" s="124">
        <v>17810</v>
      </c>
      <c r="M10" s="124">
        <v>24793</v>
      </c>
      <c r="N10" s="124">
        <v>31707</v>
      </c>
      <c r="O10" s="124">
        <v>38556</v>
      </c>
      <c r="P10" s="124">
        <v>45375</v>
      </c>
      <c r="Q10" s="124">
        <v>51530</v>
      </c>
      <c r="R10" s="124">
        <v>57886</v>
      </c>
      <c r="S10" s="124">
        <v>56201</v>
      </c>
      <c r="T10" s="124">
        <v>62197</v>
      </c>
      <c r="U10" s="124">
        <v>55183</v>
      </c>
      <c r="V10" s="124">
        <v>62297</v>
      </c>
      <c r="W10" s="124">
        <v>63204</v>
      </c>
      <c r="X10" s="124">
        <v>80047</v>
      </c>
      <c r="Y10" s="124">
        <v>77589</v>
      </c>
      <c r="Z10" s="124">
        <v>79157</v>
      </c>
      <c r="AA10" s="124">
        <v>78574</v>
      </c>
      <c r="AB10" s="124">
        <v>77056</v>
      </c>
      <c r="AC10" s="124">
        <v>78713</v>
      </c>
      <c r="AD10" s="124">
        <v>80277</v>
      </c>
      <c r="AE10" s="124">
        <v>81359</v>
      </c>
      <c r="AF10" s="124">
        <v>76693</v>
      </c>
    </row>
    <row r="11" spans="1:32" s="106" customFormat="1" ht="15" customHeight="1">
      <c r="A11" s="125" t="s">
        <v>74</v>
      </c>
      <c r="B11" s="126">
        <v>42341</v>
      </c>
      <c r="C11" s="126">
        <v>42915</v>
      </c>
      <c r="D11" s="126">
        <v>38799</v>
      </c>
      <c r="E11" s="126">
        <v>38870</v>
      </c>
      <c r="F11" s="126">
        <v>40306</v>
      </c>
      <c r="G11" s="126">
        <v>44218</v>
      </c>
      <c r="H11" s="126">
        <v>53517</v>
      </c>
      <c r="I11" s="126">
        <v>53930</v>
      </c>
      <c r="J11" s="126">
        <v>46216</v>
      </c>
      <c r="K11" s="126">
        <v>52920</v>
      </c>
      <c r="L11" s="126">
        <v>67183</v>
      </c>
      <c r="M11" s="126">
        <v>79960</v>
      </c>
      <c r="N11" s="126">
        <v>96397</v>
      </c>
      <c r="O11" s="126">
        <v>113041</v>
      </c>
      <c r="P11" s="126">
        <v>132645</v>
      </c>
      <c r="Q11" s="126">
        <v>144197</v>
      </c>
      <c r="R11" s="126">
        <v>161571</v>
      </c>
      <c r="S11" s="126">
        <v>158230</v>
      </c>
      <c r="T11" s="126">
        <v>168793</v>
      </c>
      <c r="U11" s="126">
        <v>155876</v>
      </c>
      <c r="V11" s="126">
        <v>171745</v>
      </c>
      <c r="W11" s="126">
        <v>189205</v>
      </c>
      <c r="X11" s="126">
        <v>227941</v>
      </c>
      <c r="Y11" s="126">
        <v>234426</v>
      </c>
      <c r="Z11" s="126">
        <v>231496</v>
      </c>
      <c r="AA11" s="126">
        <v>237026</v>
      </c>
      <c r="AB11" s="126">
        <v>240493</v>
      </c>
      <c r="AC11" s="126">
        <v>251605</v>
      </c>
      <c r="AD11" s="126">
        <v>263242</v>
      </c>
      <c r="AE11" s="126">
        <v>270832</v>
      </c>
      <c r="AF11" s="126">
        <v>210756</v>
      </c>
    </row>
    <row r="12" spans="1:32" s="107" customFormat="1" ht="15" customHeight="1">
      <c r="A12" s="10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</row>
    <row r="13" spans="1:32" ht="15" customHeight="1">
      <c r="A13" s="119" t="s">
        <v>205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20"/>
      <c r="Y13" s="120"/>
      <c r="Z13" s="120"/>
      <c r="AA13" s="120"/>
      <c r="AB13" s="120"/>
      <c r="AC13" s="120"/>
      <c r="AD13" s="120"/>
      <c r="AE13" s="120"/>
      <c r="AF13" s="120"/>
    </row>
    <row r="14" spans="1:32" ht="15" customHeight="1">
      <c r="A14" s="119" t="s">
        <v>64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20"/>
      <c r="Y14" s="120"/>
      <c r="Z14" s="120"/>
      <c r="AA14" s="120"/>
      <c r="AB14" s="120"/>
      <c r="AC14" s="120"/>
      <c r="AD14" s="120"/>
      <c r="AE14" s="120"/>
      <c r="AF14" s="120"/>
    </row>
    <row r="15" spans="1:32" ht="15" customHeight="1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  <c r="P15" s="9"/>
      <c r="Q15" s="8"/>
      <c r="R15" s="9"/>
      <c r="S15" s="8"/>
      <c r="T15" s="9"/>
      <c r="U15" s="9"/>
      <c r="V15" s="9"/>
      <c r="W15" s="121"/>
      <c r="X15" s="122"/>
      <c r="Y15" s="122"/>
      <c r="Z15" s="122"/>
      <c r="AA15" s="122"/>
      <c r="AB15" s="122"/>
      <c r="AC15" s="122"/>
      <c r="AD15" s="122"/>
      <c r="AE15" s="122"/>
      <c r="AF15" s="122" t="s">
        <v>5</v>
      </c>
    </row>
    <row r="16" spans="1:32" ht="13.5">
      <c r="A16" s="10"/>
      <c r="B16" s="11">
        <v>1990</v>
      </c>
      <c r="C16" s="11">
        <v>1991</v>
      </c>
      <c r="D16" s="11">
        <v>1992</v>
      </c>
      <c r="E16" s="11">
        <v>1993</v>
      </c>
      <c r="F16" s="11">
        <v>1994</v>
      </c>
      <c r="G16" s="11">
        <v>1995</v>
      </c>
      <c r="H16" s="11">
        <v>1996</v>
      </c>
      <c r="I16" s="11">
        <v>1997</v>
      </c>
      <c r="J16" s="11">
        <v>1998</v>
      </c>
      <c r="K16" s="11">
        <v>1999</v>
      </c>
      <c r="L16" s="11">
        <v>2000</v>
      </c>
      <c r="M16" s="11">
        <v>2001</v>
      </c>
      <c r="N16" s="11">
        <v>2002</v>
      </c>
      <c r="O16" s="11">
        <v>2003</v>
      </c>
      <c r="P16" s="11">
        <v>2004</v>
      </c>
      <c r="Q16" s="11" t="s">
        <v>6</v>
      </c>
      <c r="R16" s="11" t="s">
        <v>7</v>
      </c>
      <c r="S16" s="11" t="s">
        <v>8</v>
      </c>
      <c r="T16" s="11" t="s">
        <v>9</v>
      </c>
      <c r="U16" s="11">
        <v>2009</v>
      </c>
      <c r="V16" s="12" t="s">
        <v>10</v>
      </c>
      <c r="W16" s="12" t="s">
        <v>11</v>
      </c>
      <c r="X16" s="12">
        <v>2012</v>
      </c>
      <c r="Y16" s="12">
        <v>2013</v>
      </c>
      <c r="Z16" s="12">
        <v>2014</v>
      </c>
      <c r="AA16" s="12">
        <v>2015</v>
      </c>
      <c r="AB16" s="12">
        <v>2016</v>
      </c>
      <c r="AC16" s="12">
        <v>2017</v>
      </c>
      <c r="AD16" s="12" t="s">
        <v>12</v>
      </c>
      <c r="AE16" s="12" t="s">
        <v>13</v>
      </c>
      <c r="AF16" s="12" t="s">
        <v>14</v>
      </c>
    </row>
    <row r="17" spans="1:32" ht="15" customHeight="1">
      <c r="A17" s="123" t="s">
        <v>199</v>
      </c>
      <c r="B17" s="124">
        <v>30411</v>
      </c>
      <c r="C17" s="124">
        <v>29595</v>
      </c>
      <c r="D17" s="124">
        <v>27583</v>
      </c>
      <c r="E17" s="124">
        <v>26268</v>
      </c>
      <c r="F17" s="124">
        <v>24506</v>
      </c>
      <c r="G17" s="124">
        <v>24713</v>
      </c>
      <c r="H17" s="124">
        <v>28410</v>
      </c>
      <c r="I17" s="124">
        <v>26069</v>
      </c>
      <c r="J17" s="124">
        <v>21495</v>
      </c>
      <c r="K17" s="124">
        <v>23335</v>
      </c>
      <c r="L17" s="124">
        <v>26499</v>
      </c>
      <c r="M17" s="124">
        <v>30758</v>
      </c>
      <c r="N17" s="124">
        <v>38069</v>
      </c>
      <c r="O17" s="124">
        <v>43803</v>
      </c>
      <c r="P17" s="124">
        <v>50070</v>
      </c>
      <c r="Q17" s="124">
        <v>53800</v>
      </c>
      <c r="R17" s="124">
        <v>53885</v>
      </c>
      <c r="S17" s="124">
        <v>47948</v>
      </c>
      <c r="T17" s="124">
        <v>47209</v>
      </c>
      <c r="U17" s="124">
        <v>46251</v>
      </c>
      <c r="V17" s="124">
        <v>47308</v>
      </c>
      <c r="W17" s="124">
        <v>51901</v>
      </c>
      <c r="X17" s="124">
        <v>58634</v>
      </c>
      <c r="Y17" s="124">
        <v>59506</v>
      </c>
      <c r="Z17" s="124">
        <v>54507</v>
      </c>
      <c r="AA17" s="124">
        <v>54668</v>
      </c>
      <c r="AB17" s="124">
        <v>53963</v>
      </c>
      <c r="AC17" s="124">
        <v>52945</v>
      </c>
      <c r="AD17" s="124">
        <v>54425</v>
      </c>
      <c r="AE17" s="124">
        <v>55154</v>
      </c>
      <c r="AF17" s="124">
        <v>52015</v>
      </c>
    </row>
    <row r="18" spans="1:32" ht="15" customHeight="1">
      <c r="A18" s="123" t="s">
        <v>200</v>
      </c>
      <c r="B18" s="124">
        <v>527</v>
      </c>
      <c r="C18" s="124">
        <v>515</v>
      </c>
      <c r="D18" s="124">
        <v>485</v>
      </c>
      <c r="E18" s="124">
        <v>471</v>
      </c>
      <c r="F18" s="124">
        <v>441</v>
      </c>
      <c r="G18" s="124">
        <v>456</v>
      </c>
      <c r="H18" s="124">
        <v>469</v>
      </c>
      <c r="I18" s="124">
        <v>597</v>
      </c>
      <c r="J18" s="124">
        <v>587</v>
      </c>
      <c r="K18" s="124">
        <v>784</v>
      </c>
      <c r="L18" s="124">
        <v>1065</v>
      </c>
      <c r="M18" s="124">
        <v>1321</v>
      </c>
      <c r="N18" s="124">
        <v>2021</v>
      </c>
      <c r="O18" s="124">
        <v>2778</v>
      </c>
      <c r="P18" s="124">
        <v>3577</v>
      </c>
      <c r="Q18" s="124">
        <v>4206</v>
      </c>
      <c r="R18" s="124">
        <v>4689</v>
      </c>
      <c r="S18" s="124">
        <v>4213</v>
      </c>
      <c r="T18" s="124">
        <v>4552</v>
      </c>
      <c r="U18" s="124">
        <v>3975</v>
      </c>
      <c r="V18" s="124">
        <v>4704</v>
      </c>
      <c r="W18" s="124">
        <v>5830</v>
      </c>
      <c r="X18" s="124">
        <v>7030</v>
      </c>
      <c r="Y18" s="124">
        <v>7368</v>
      </c>
      <c r="Z18" s="124">
        <v>7431</v>
      </c>
      <c r="AA18" s="124">
        <v>8341</v>
      </c>
      <c r="AB18" s="124">
        <v>8750</v>
      </c>
      <c r="AC18" s="124">
        <v>8938</v>
      </c>
      <c r="AD18" s="124">
        <v>9124</v>
      </c>
      <c r="AE18" s="124">
        <v>9423</v>
      </c>
      <c r="AF18" s="124">
        <v>8511</v>
      </c>
    </row>
    <row r="19" spans="1:32" ht="15" customHeight="1">
      <c r="A19" s="123" t="s">
        <v>201</v>
      </c>
      <c r="B19" s="124">
        <v>16040</v>
      </c>
      <c r="C19" s="124">
        <v>14571</v>
      </c>
      <c r="D19" s="124">
        <v>8948</v>
      </c>
      <c r="E19" s="124">
        <v>9322</v>
      </c>
      <c r="F19" s="124">
        <v>10800</v>
      </c>
      <c r="G19" s="124">
        <v>10678</v>
      </c>
      <c r="H19" s="124">
        <v>13644</v>
      </c>
      <c r="I19" s="124">
        <v>13406</v>
      </c>
      <c r="J19" s="124">
        <v>10109</v>
      </c>
      <c r="K19" s="124">
        <v>11296</v>
      </c>
      <c r="L19" s="124">
        <v>13436</v>
      </c>
      <c r="M19" s="124">
        <v>13953</v>
      </c>
      <c r="N19" s="124">
        <v>15058</v>
      </c>
      <c r="O19" s="124">
        <v>16294</v>
      </c>
      <c r="P19" s="124">
        <v>18640</v>
      </c>
      <c r="Q19" s="124">
        <v>14839</v>
      </c>
      <c r="R19" s="124">
        <v>17872</v>
      </c>
      <c r="S19" s="124">
        <v>19025</v>
      </c>
      <c r="T19" s="124">
        <v>17935</v>
      </c>
      <c r="U19" s="124">
        <v>15271</v>
      </c>
      <c r="V19" s="124">
        <v>16638</v>
      </c>
      <c r="W19" s="124">
        <v>18495</v>
      </c>
      <c r="X19" s="124">
        <v>21228</v>
      </c>
      <c r="Y19" s="124">
        <v>23250</v>
      </c>
      <c r="Z19" s="124">
        <v>22709</v>
      </c>
      <c r="AA19" s="124">
        <v>25296</v>
      </c>
      <c r="AB19" s="124">
        <v>27334</v>
      </c>
      <c r="AC19" s="124">
        <v>31807</v>
      </c>
      <c r="AD19" s="124">
        <v>34449</v>
      </c>
      <c r="AE19" s="124">
        <v>36307</v>
      </c>
      <c r="AF19" s="124">
        <v>8650</v>
      </c>
    </row>
    <row r="20" spans="1:32" ht="15" customHeight="1">
      <c r="A20" s="123" t="s">
        <v>202</v>
      </c>
      <c r="B20" s="124">
        <v>885</v>
      </c>
      <c r="C20" s="124">
        <v>860</v>
      </c>
      <c r="D20" s="124">
        <v>805</v>
      </c>
      <c r="E20" s="124">
        <v>779</v>
      </c>
      <c r="F20" s="124">
        <v>911</v>
      </c>
      <c r="G20" s="124">
        <v>1035</v>
      </c>
      <c r="H20" s="124">
        <v>1483</v>
      </c>
      <c r="I20" s="124">
        <v>1655</v>
      </c>
      <c r="J20" s="124">
        <v>1638</v>
      </c>
      <c r="K20" s="124">
        <v>1929</v>
      </c>
      <c r="L20" s="124">
        <v>2297</v>
      </c>
      <c r="M20" s="124">
        <v>2697</v>
      </c>
      <c r="N20" s="124">
        <v>3022</v>
      </c>
      <c r="O20" s="124">
        <v>3482</v>
      </c>
      <c r="P20" s="124">
        <v>4016</v>
      </c>
      <c r="Q20" s="124">
        <v>4453</v>
      </c>
      <c r="R20" s="124">
        <v>4875</v>
      </c>
      <c r="S20" s="124">
        <v>5747</v>
      </c>
      <c r="T20" s="124">
        <v>6458</v>
      </c>
      <c r="U20" s="124">
        <v>6146</v>
      </c>
      <c r="V20" s="124">
        <v>6461</v>
      </c>
      <c r="W20" s="124">
        <v>7263</v>
      </c>
      <c r="X20" s="124">
        <v>8403</v>
      </c>
      <c r="Y20" s="124">
        <v>8840</v>
      </c>
      <c r="Z20" s="124">
        <v>9183</v>
      </c>
      <c r="AA20" s="124">
        <v>10190</v>
      </c>
      <c r="AB20" s="124">
        <v>10860</v>
      </c>
      <c r="AC20" s="124">
        <v>11082</v>
      </c>
      <c r="AD20" s="124">
        <v>11727</v>
      </c>
      <c r="AE20" s="124">
        <v>11951</v>
      </c>
      <c r="AF20" s="124">
        <v>11091</v>
      </c>
    </row>
    <row r="21" spans="1:32" ht="15" customHeight="1">
      <c r="A21" s="123" t="s">
        <v>203</v>
      </c>
      <c r="B21" s="124">
        <v>2888</v>
      </c>
      <c r="C21" s="124">
        <v>2825</v>
      </c>
      <c r="D21" s="124">
        <v>2701</v>
      </c>
      <c r="E21" s="124">
        <v>2723</v>
      </c>
      <c r="F21" s="124">
        <v>3277</v>
      </c>
      <c r="G21" s="124">
        <v>4540</v>
      </c>
      <c r="H21" s="124">
        <v>5115</v>
      </c>
      <c r="I21" s="124">
        <v>5701</v>
      </c>
      <c r="J21" s="124">
        <v>4329</v>
      </c>
      <c r="K21" s="124">
        <v>5868</v>
      </c>
      <c r="L21" s="124">
        <v>6192</v>
      </c>
      <c r="M21" s="124">
        <v>6433</v>
      </c>
      <c r="N21" s="124">
        <v>6520</v>
      </c>
      <c r="O21" s="124">
        <v>7010</v>
      </c>
      <c r="P21" s="124">
        <v>7744</v>
      </c>
      <c r="Q21" s="124">
        <v>8309</v>
      </c>
      <c r="R21" s="124">
        <v>9840</v>
      </c>
      <c r="S21" s="124">
        <v>10964</v>
      </c>
      <c r="T21" s="124">
        <v>10404</v>
      </c>
      <c r="U21" s="124">
        <v>9561</v>
      </c>
      <c r="V21" s="124">
        <v>9883</v>
      </c>
      <c r="W21" s="124">
        <v>10672</v>
      </c>
      <c r="X21" s="124">
        <v>11522</v>
      </c>
      <c r="Y21" s="124">
        <v>12214</v>
      </c>
      <c r="Z21" s="124">
        <v>12324</v>
      </c>
      <c r="AA21" s="124">
        <v>12952</v>
      </c>
      <c r="AB21" s="124">
        <v>13805</v>
      </c>
      <c r="AC21" s="124">
        <v>14120</v>
      </c>
      <c r="AD21" s="124">
        <v>14454</v>
      </c>
      <c r="AE21" s="124">
        <v>14785</v>
      </c>
      <c r="AF21" s="124">
        <v>13404</v>
      </c>
    </row>
    <row r="22" spans="1:32" ht="15" customHeight="1">
      <c r="A22" s="123" t="s">
        <v>204</v>
      </c>
      <c r="B22" s="124">
        <v>15251</v>
      </c>
      <c r="C22" s="124">
        <v>14710</v>
      </c>
      <c r="D22" s="124">
        <v>13668</v>
      </c>
      <c r="E22" s="124">
        <v>13112</v>
      </c>
      <c r="F22" s="124">
        <v>12080</v>
      </c>
      <c r="G22" s="124">
        <v>12314</v>
      </c>
      <c r="H22" s="124">
        <v>12333</v>
      </c>
      <c r="I22" s="124">
        <v>11306</v>
      </c>
      <c r="J22" s="124">
        <v>8764</v>
      </c>
      <c r="K22" s="124">
        <v>10450</v>
      </c>
      <c r="L22" s="124">
        <v>17703</v>
      </c>
      <c r="M22" s="124">
        <v>24719</v>
      </c>
      <c r="N22" s="124">
        <v>31707</v>
      </c>
      <c r="O22" s="124">
        <v>38088</v>
      </c>
      <c r="P22" s="124">
        <v>44036</v>
      </c>
      <c r="Q22" s="124">
        <v>48177</v>
      </c>
      <c r="R22" s="124">
        <v>52004</v>
      </c>
      <c r="S22" s="124">
        <v>49798</v>
      </c>
      <c r="T22" s="124">
        <v>52252</v>
      </c>
      <c r="U22" s="124">
        <v>45708</v>
      </c>
      <c r="V22" s="124">
        <v>49828</v>
      </c>
      <c r="W22" s="124">
        <v>48816</v>
      </c>
      <c r="X22" s="124">
        <v>59770</v>
      </c>
      <c r="Y22" s="124">
        <v>57036</v>
      </c>
      <c r="Z22" s="124">
        <v>57313</v>
      </c>
      <c r="AA22" s="124">
        <v>57505</v>
      </c>
      <c r="AB22" s="124">
        <v>56476</v>
      </c>
      <c r="AC22" s="124">
        <v>56870</v>
      </c>
      <c r="AD22" s="124">
        <v>57395</v>
      </c>
      <c r="AE22" s="124">
        <v>57887</v>
      </c>
      <c r="AF22" s="124">
        <v>54905</v>
      </c>
    </row>
    <row r="23" spans="1:32" s="106" customFormat="1" ht="15" customHeight="1">
      <c r="A23" s="125" t="s">
        <v>74</v>
      </c>
      <c r="B23" s="126">
        <v>65537</v>
      </c>
      <c r="C23" s="126">
        <v>62759</v>
      </c>
      <c r="D23" s="126">
        <v>54442</v>
      </c>
      <c r="E23" s="126">
        <v>52837</v>
      </c>
      <c r="F23" s="126">
        <v>51982</v>
      </c>
      <c r="G23" s="126">
        <v>53749</v>
      </c>
      <c r="H23" s="126">
        <v>61347</v>
      </c>
      <c r="I23" s="126">
        <v>58607</v>
      </c>
      <c r="J23" s="126">
        <v>46849</v>
      </c>
      <c r="K23" s="126">
        <v>53587</v>
      </c>
      <c r="L23" s="126">
        <v>67126</v>
      </c>
      <c r="M23" s="126">
        <v>79864</v>
      </c>
      <c r="N23" s="126">
        <v>96397</v>
      </c>
      <c r="O23" s="126">
        <v>111455</v>
      </c>
      <c r="P23" s="126">
        <v>128081</v>
      </c>
      <c r="Q23" s="126">
        <v>133628</v>
      </c>
      <c r="R23" s="126">
        <v>143132</v>
      </c>
      <c r="S23" s="126">
        <v>137864</v>
      </c>
      <c r="T23" s="126">
        <v>138820</v>
      </c>
      <c r="U23" s="126">
        <v>126738</v>
      </c>
      <c r="V23" s="126">
        <v>134696</v>
      </c>
      <c r="W23" s="126">
        <v>142970</v>
      </c>
      <c r="X23" s="126">
        <v>166525</v>
      </c>
      <c r="Y23" s="126">
        <v>168445</v>
      </c>
      <c r="Z23" s="126">
        <v>163710</v>
      </c>
      <c r="AA23" s="126">
        <v>169527</v>
      </c>
      <c r="AB23" s="126">
        <v>172062</v>
      </c>
      <c r="AC23" s="126">
        <v>177330</v>
      </c>
      <c r="AD23" s="126">
        <v>183491</v>
      </c>
      <c r="AE23" s="126">
        <v>187673</v>
      </c>
      <c r="AF23" s="126">
        <v>146400</v>
      </c>
    </row>
    <row r="24" spans="1:32" ht="15" customHeight="1">
      <c r="A24" s="97" t="s">
        <v>76</v>
      </c>
    </row>
    <row r="25" spans="1:32" s="107" customFormat="1" ht="15" customHeight="1">
      <c r="A25" s="105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</row>
    <row r="26" spans="1:32" ht="15" customHeight="1">
      <c r="A26" s="119" t="s">
        <v>206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120"/>
      <c r="Y26" s="120"/>
      <c r="Z26" s="120"/>
      <c r="AA26" s="120"/>
      <c r="AB26" s="120"/>
      <c r="AC26" s="120"/>
      <c r="AD26" s="120"/>
      <c r="AE26" s="120"/>
      <c r="AF26" s="120"/>
    </row>
    <row r="27" spans="1:32" ht="15" customHeight="1">
      <c r="A27" s="119" t="s">
        <v>61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20"/>
      <c r="Y27" s="120"/>
      <c r="Z27" s="120"/>
      <c r="AA27" s="120"/>
      <c r="AB27" s="120"/>
      <c r="AC27" s="120"/>
      <c r="AD27" s="120"/>
      <c r="AE27" s="120"/>
      <c r="AF27" s="120"/>
    </row>
    <row r="28" spans="1:32" ht="15" customHeight="1">
      <c r="A28" s="8" t="s">
        <v>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  <c r="P28" s="9"/>
      <c r="Q28" s="8"/>
      <c r="R28" s="9"/>
      <c r="S28" s="8"/>
      <c r="T28" s="9"/>
      <c r="U28" s="9"/>
      <c r="V28" s="9"/>
      <c r="W28" s="121"/>
      <c r="X28" s="122"/>
      <c r="Y28" s="122"/>
      <c r="Z28" s="122"/>
      <c r="AA28" s="122"/>
      <c r="AB28" s="122"/>
      <c r="AC28" s="122"/>
      <c r="AD28" s="122"/>
      <c r="AE28" s="122"/>
      <c r="AF28" s="122"/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127" t="s">
        <v>199</v>
      </c>
      <c r="B30" s="128">
        <v>79.883895032703791</v>
      </c>
      <c r="C30" s="128">
        <v>77.740418713388863</v>
      </c>
      <c r="D30" s="128">
        <v>72.455278573117241</v>
      </c>
      <c r="E30" s="128">
        <v>69.001024455593793</v>
      </c>
      <c r="F30" s="128">
        <v>64.372586619033868</v>
      </c>
      <c r="G30" s="128">
        <v>64.916336126507133</v>
      </c>
      <c r="H30" s="128">
        <v>74.627649793795484</v>
      </c>
      <c r="I30" s="128">
        <v>68.478289421839307</v>
      </c>
      <c r="J30" s="128">
        <v>56.463264073130375</v>
      </c>
      <c r="K30" s="128">
        <v>61.296593028448349</v>
      </c>
      <c r="L30" s="128">
        <v>69.607817384223395</v>
      </c>
      <c r="M30" s="128">
        <v>80.795397830255595</v>
      </c>
      <c r="N30" s="128">
        <v>100</v>
      </c>
      <c r="O30" s="128">
        <v>115.06212403793113</v>
      </c>
      <c r="P30" s="128">
        <v>131.52433738737557</v>
      </c>
      <c r="Q30" s="128">
        <v>141.32233575875387</v>
      </c>
      <c r="R30" s="128">
        <v>141.54561454201584</v>
      </c>
      <c r="S30" s="128">
        <v>125.95024823347082</v>
      </c>
      <c r="T30" s="128">
        <v>124.00903622369907</v>
      </c>
      <c r="U30" s="128">
        <v>121.4925529958759</v>
      </c>
      <c r="V30" s="128">
        <v>124.26909033596888</v>
      </c>
      <c r="W30" s="128">
        <v>136.33402505975991</v>
      </c>
      <c r="X30" s="128">
        <v>154.02033150332292</v>
      </c>
      <c r="Y30" s="128">
        <v>156.31090913866927</v>
      </c>
      <c r="Z30" s="128">
        <v>143.17948987365048</v>
      </c>
      <c r="AA30" s="128">
        <v>143.60240615724081</v>
      </c>
      <c r="AB30" s="128">
        <v>141.75050566077388</v>
      </c>
      <c r="AC30" s="128">
        <v>139.0764138800599</v>
      </c>
      <c r="AD30" s="128">
        <v>142.96409151803306</v>
      </c>
      <c r="AE30" s="128">
        <v>144.87903543565633</v>
      </c>
      <c r="AF30" s="128">
        <v>136.63348131025248</v>
      </c>
    </row>
    <row r="31" spans="1:32" ht="15" customHeight="1">
      <c r="A31" s="127" t="s">
        <v>200</v>
      </c>
      <c r="B31" s="128">
        <v>26.076199901039086</v>
      </c>
      <c r="C31" s="128">
        <v>25.48243443839683</v>
      </c>
      <c r="D31" s="128">
        <v>23.99802078179119</v>
      </c>
      <c r="E31" s="128">
        <v>23.305294408708559</v>
      </c>
      <c r="F31" s="128">
        <v>21.820880752102919</v>
      </c>
      <c r="G31" s="128">
        <v>22.563087580405739</v>
      </c>
      <c r="H31" s="128">
        <v>23.206333498268183</v>
      </c>
      <c r="I31" s="128">
        <v>29.539831766452252</v>
      </c>
      <c r="J31" s="128">
        <v>29.045027214250375</v>
      </c>
      <c r="K31" s="128">
        <v>38.792676892627419</v>
      </c>
      <c r="L31" s="128">
        <v>52.696684809500255</v>
      </c>
      <c r="M31" s="128">
        <v>65.363681345868386</v>
      </c>
      <c r="N31" s="128">
        <v>100</v>
      </c>
      <c r="O31" s="128">
        <v>137.45670460168233</v>
      </c>
      <c r="P31" s="128">
        <v>176.99158832261256</v>
      </c>
      <c r="Q31" s="128">
        <v>208.11479465611083</v>
      </c>
      <c r="R31" s="128">
        <v>232.01385452746163</v>
      </c>
      <c r="S31" s="128">
        <v>208.46115784265214</v>
      </c>
      <c r="T31" s="128">
        <v>225.23503216229588</v>
      </c>
      <c r="U31" s="128">
        <v>196.68480950024738</v>
      </c>
      <c r="V31" s="128">
        <v>232.75606135576444</v>
      </c>
      <c r="W31" s="128">
        <v>288.47105393369617</v>
      </c>
      <c r="X31" s="128">
        <v>347.84760019792179</v>
      </c>
      <c r="Y31" s="128">
        <v>364.57199406234531</v>
      </c>
      <c r="Z31" s="128">
        <v>367.68926274121714</v>
      </c>
      <c r="AA31" s="128">
        <v>412.71647699158825</v>
      </c>
      <c r="AB31" s="128">
        <v>432.95398317664512</v>
      </c>
      <c r="AC31" s="128">
        <v>442.25630875804046</v>
      </c>
      <c r="AD31" s="128">
        <v>451.45967342899542</v>
      </c>
      <c r="AE31" s="128">
        <v>466.2543295398317</v>
      </c>
      <c r="AF31" s="128">
        <v>421.1281543790202</v>
      </c>
    </row>
    <row r="32" spans="1:32" ht="15" customHeight="1">
      <c r="A32" s="127" t="s">
        <v>201</v>
      </c>
      <c r="B32" s="128">
        <v>106.52145039181828</v>
      </c>
      <c r="C32" s="128">
        <v>96.765838756806986</v>
      </c>
      <c r="D32" s="128">
        <v>59.423562226059225</v>
      </c>
      <c r="E32" s="128">
        <v>61.907291805020577</v>
      </c>
      <c r="F32" s="128">
        <v>71.722672333643231</v>
      </c>
      <c r="G32" s="128">
        <v>70.912471775800228</v>
      </c>
      <c r="H32" s="128">
        <v>90.609642714835957</v>
      </c>
      <c r="I32" s="128">
        <v>89.029087528224181</v>
      </c>
      <c r="J32" s="128">
        <v>67.133749501925877</v>
      </c>
      <c r="K32" s="128">
        <v>75.016602470447594</v>
      </c>
      <c r="L32" s="128">
        <v>89.228317173595428</v>
      </c>
      <c r="M32" s="128">
        <v>92.661708062159647</v>
      </c>
      <c r="N32" s="128">
        <v>100</v>
      </c>
      <c r="O32" s="128">
        <v>108.20826138929473</v>
      </c>
      <c r="P32" s="128">
        <v>123.78801965732501</v>
      </c>
      <c r="Q32" s="128">
        <v>98.545623588790008</v>
      </c>
      <c r="R32" s="128">
        <v>118.68774073582149</v>
      </c>
      <c r="S32" s="128">
        <v>126.34480010625582</v>
      </c>
      <c r="T32" s="128">
        <v>119.10612299110109</v>
      </c>
      <c r="U32" s="128">
        <v>101.41453048213575</v>
      </c>
      <c r="V32" s="128">
        <v>110.49276132288485</v>
      </c>
      <c r="W32" s="128">
        <v>122.82507637136405</v>
      </c>
      <c r="X32" s="128">
        <v>140.9748970646832</v>
      </c>
      <c r="Y32" s="128">
        <v>154.40297516270419</v>
      </c>
      <c r="Z32" s="128">
        <v>150.81020055784299</v>
      </c>
      <c r="AA32" s="128">
        <v>167.99043697702217</v>
      </c>
      <c r="AB32" s="128">
        <v>181.52477088590783</v>
      </c>
      <c r="AC32" s="128">
        <v>211.22991101075843</v>
      </c>
      <c r="AD32" s="128">
        <v>228.77540177978486</v>
      </c>
      <c r="AE32" s="128">
        <v>241.11435781644312</v>
      </c>
      <c r="AF32" s="128">
        <v>57.44454774870502</v>
      </c>
    </row>
    <row r="33" spans="1:32" ht="15" customHeight="1">
      <c r="A33" s="127" t="s">
        <v>202</v>
      </c>
      <c r="B33" s="128">
        <v>29.285241561879541</v>
      </c>
      <c r="C33" s="128">
        <v>28.457974851091983</v>
      </c>
      <c r="D33" s="128">
        <v>26.637988087359357</v>
      </c>
      <c r="E33" s="128">
        <v>25.777630708140297</v>
      </c>
      <c r="F33" s="128">
        <v>30.145598941098601</v>
      </c>
      <c r="G33" s="128">
        <v>34.248841826604888</v>
      </c>
      <c r="H33" s="128">
        <v>49.073461283917922</v>
      </c>
      <c r="I33" s="128">
        <v>54.765056254136319</v>
      </c>
      <c r="J33" s="128">
        <v>54.202514890800785</v>
      </c>
      <c r="K33" s="128">
        <v>63.83189940436796</v>
      </c>
      <c r="L33" s="128">
        <v>76.009265387160809</v>
      </c>
      <c r="M33" s="128">
        <v>89.245532759761744</v>
      </c>
      <c r="N33" s="128">
        <v>100</v>
      </c>
      <c r="O33" s="128">
        <v>115.22170747849107</v>
      </c>
      <c r="P33" s="128">
        <v>132.89212442091332</v>
      </c>
      <c r="Q33" s="128">
        <v>147.35274652547983</v>
      </c>
      <c r="R33" s="128">
        <v>161.31700860357381</v>
      </c>
      <c r="S33" s="128">
        <v>190.17207147584384</v>
      </c>
      <c r="T33" s="128">
        <v>213.699536730642</v>
      </c>
      <c r="U33" s="128">
        <v>203.37524818001327</v>
      </c>
      <c r="V33" s="128">
        <v>213.79880873593652</v>
      </c>
      <c r="W33" s="128">
        <v>240.33752481800138</v>
      </c>
      <c r="X33" s="128">
        <v>278.06088682991407</v>
      </c>
      <c r="Y33" s="128">
        <v>292.52150893448055</v>
      </c>
      <c r="Z33" s="128">
        <v>303.87160820648586</v>
      </c>
      <c r="AA33" s="128">
        <v>337.19391131700871</v>
      </c>
      <c r="AB33" s="128">
        <v>359.3646591661153</v>
      </c>
      <c r="AC33" s="128">
        <v>366.71078755790882</v>
      </c>
      <c r="AD33" s="128">
        <v>388.05426869622784</v>
      </c>
      <c r="AE33" s="128">
        <v>395.4665784248844</v>
      </c>
      <c r="AF33" s="128">
        <v>367.00860357379236</v>
      </c>
    </row>
    <row r="34" spans="1:32" ht="15" customHeight="1">
      <c r="A34" s="127" t="s">
        <v>203</v>
      </c>
      <c r="B34" s="128">
        <v>44.294478527607353</v>
      </c>
      <c r="C34" s="128">
        <v>43.328220858895698</v>
      </c>
      <c r="D34" s="128">
        <v>41.426380368098151</v>
      </c>
      <c r="E34" s="128">
        <v>41.763803680981589</v>
      </c>
      <c r="F34" s="128">
        <v>50.260736196319009</v>
      </c>
      <c r="G34" s="128">
        <v>69.631901840490784</v>
      </c>
      <c r="H34" s="128">
        <v>78.450920245398763</v>
      </c>
      <c r="I34" s="128">
        <v>87.438650306748457</v>
      </c>
      <c r="J34" s="128">
        <v>66.395705521472379</v>
      </c>
      <c r="K34" s="128">
        <v>89.999999999999986</v>
      </c>
      <c r="L34" s="128">
        <v>94.969325153374214</v>
      </c>
      <c r="M34" s="128">
        <v>98.665644171779135</v>
      </c>
      <c r="N34" s="128">
        <v>100</v>
      </c>
      <c r="O34" s="128">
        <v>107.51533742331289</v>
      </c>
      <c r="P34" s="128">
        <v>118.77300613496934</v>
      </c>
      <c r="Q34" s="128">
        <v>127.43865030674847</v>
      </c>
      <c r="R34" s="128">
        <v>150.92024539877301</v>
      </c>
      <c r="S34" s="128">
        <v>168.15950920245399</v>
      </c>
      <c r="T34" s="128">
        <v>159.57055214723925</v>
      </c>
      <c r="U34" s="128">
        <v>146.64110429447854</v>
      </c>
      <c r="V34" s="128">
        <v>151.57975460122702</v>
      </c>
      <c r="W34" s="128">
        <v>163.68098159509205</v>
      </c>
      <c r="X34" s="128">
        <v>176.71779141104295</v>
      </c>
      <c r="Y34" s="128">
        <v>187.33128834355827</v>
      </c>
      <c r="Z34" s="128">
        <v>189.01840490797545</v>
      </c>
      <c r="AA34" s="128">
        <v>198.65030674846625</v>
      </c>
      <c r="AB34" s="128">
        <v>211.73312883435582</v>
      </c>
      <c r="AC34" s="128">
        <v>216.56441717791412</v>
      </c>
      <c r="AD34" s="128">
        <v>221.68711656441721</v>
      </c>
      <c r="AE34" s="128">
        <v>226.76380368098162</v>
      </c>
      <c r="AF34" s="128">
        <v>205.5828220858896</v>
      </c>
    </row>
    <row r="35" spans="1:32" ht="15" customHeight="1">
      <c r="A35" s="127" t="s">
        <v>204</v>
      </c>
      <c r="B35" s="128">
        <v>48.099788690194593</v>
      </c>
      <c r="C35" s="128">
        <v>46.393540858485508</v>
      </c>
      <c r="D35" s="128">
        <v>43.107200302772256</v>
      </c>
      <c r="E35" s="128">
        <v>41.353644305673825</v>
      </c>
      <c r="F35" s="128">
        <v>38.098842526886806</v>
      </c>
      <c r="G35" s="128">
        <v>38.836849906960602</v>
      </c>
      <c r="H35" s="128">
        <v>38.896773583120442</v>
      </c>
      <c r="I35" s="128">
        <v>35.657741192796543</v>
      </c>
      <c r="J35" s="128">
        <v>27.640584098148672</v>
      </c>
      <c r="K35" s="128">
        <v>32.958021887911187</v>
      </c>
      <c r="L35" s="128">
        <v>55.833096792506389</v>
      </c>
      <c r="M35" s="128">
        <v>77.960702683949918</v>
      </c>
      <c r="N35" s="128">
        <v>100</v>
      </c>
      <c r="O35" s="128">
        <v>120.12489355662787</v>
      </c>
      <c r="P35" s="128">
        <v>138.88415807234995</v>
      </c>
      <c r="Q35" s="128">
        <v>151.94436559750213</v>
      </c>
      <c r="R35" s="128">
        <v>164.01425552717066</v>
      </c>
      <c r="S35" s="128">
        <v>157.05680133724417</v>
      </c>
      <c r="T35" s="128">
        <v>164.7964171949412</v>
      </c>
      <c r="U35" s="128">
        <v>144.15744157441577</v>
      </c>
      <c r="V35" s="128">
        <v>157.15141766802287</v>
      </c>
      <c r="W35" s="128">
        <v>153.95969344308833</v>
      </c>
      <c r="X35" s="128">
        <v>188.50726968808155</v>
      </c>
      <c r="Y35" s="128">
        <v>179.88456807645002</v>
      </c>
      <c r="Z35" s="128">
        <v>180.75819219730661</v>
      </c>
      <c r="AA35" s="128">
        <v>181.36373671429024</v>
      </c>
      <c r="AB35" s="128">
        <v>178.11839656858109</v>
      </c>
      <c r="AC35" s="128">
        <v>179.3610243794746</v>
      </c>
      <c r="AD35" s="128">
        <v>181.0168101681017</v>
      </c>
      <c r="AE35" s="128">
        <v>182.56851799287224</v>
      </c>
      <c r="AF35" s="128">
        <v>173.16365471347024</v>
      </c>
    </row>
    <row r="36" spans="1:32" ht="15" customHeight="1">
      <c r="A36" s="129" t="s">
        <v>74</v>
      </c>
      <c r="B36" s="129">
        <v>67.986555598203282</v>
      </c>
      <c r="C36" s="129">
        <v>65.104723176032465</v>
      </c>
      <c r="D36" s="129">
        <v>56.476861313111414</v>
      </c>
      <c r="E36" s="129">
        <v>54.811871738747065</v>
      </c>
      <c r="F36" s="129">
        <v>53.92491467576793</v>
      </c>
      <c r="G36" s="129">
        <v>55.757959272591478</v>
      </c>
      <c r="H36" s="129">
        <v>63.639947301264563</v>
      </c>
      <c r="I36" s="129">
        <v>60.797535193003931</v>
      </c>
      <c r="J36" s="129">
        <v>48.600060167847545</v>
      </c>
      <c r="K36" s="129">
        <v>55.589904250132264</v>
      </c>
      <c r="L36" s="129">
        <v>69.63494714565806</v>
      </c>
      <c r="M36" s="129">
        <v>82.849051319024454</v>
      </c>
      <c r="N36" s="129">
        <v>100</v>
      </c>
      <c r="O36" s="129">
        <v>115.62081807525131</v>
      </c>
      <c r="P36" s="129">
        <v>132.86824278763862</v>
      </c>
      <c r="Q36" s="129">
        <v>138.62257124184364</v>
      </c>
      <c r="R36" s="129">
        <v>148.481799226117</v>
      </c>
      <c r="S36" s="129">
        <v>143.0168988661473</v>
      </c>
      <c r="T36" s="129">
        <v>144.00863097399298</v>
      </c>
      <c r="U36" s="129">
        <v>131.47504590391819</v>
      </c>
      <c r="V36" s="129">
        <v>139.73048953805616</v>
      </c>
      <c r="W36" s="129">
        <v>148.31374420365779</v>
      </c>
      <c r="X36" s="129">
        <v>172.74915194456261</v>
      </c>
      <c r="Y36" s="129">
        <v>174.74091517370874</v>
      </c>
      <c r="Z36" s="129">
        <v>169.82893658516346</v>
      </c>
      <c r="AA36" s="129">
        <v>175.86335674346714</v>
      </c>
      <c r="AB36" s="129">
        <v>178.49310663194913</v>
      </c>
      <c r="AC36" s="129">
        <v>183.95800699191884</v>
      </c>
      <c r="AD36" s="129">
        <v>190.34928472877786</v>
      </c>
      <c r="AE36" s="129">
        <v>194.68759401226177</v>
      </c>
      <c r="AF36" s="129">
        <v>151.87194622239281</v>
      </c>
    </row>
    <row r="38" spans="1:32" ht="15" customHeight="1">
      <c r="A38" s="119" t="s">
        <v>207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120"/>
      <c r="Y38" s="120"/>
      <c r="Z38" s="120"/>
      <c r="AA38" s="120"/>
      <c r="AB38" s="120"/>
      <c r="AC38" s="120"/>
      <c r="AD38" s="120"/>
      <c r="AE38" s="120"/>
      <c r="AF38" s="120"/>
    </row>
    <row r="39" spans="1:32" ht="15" customHeight="1">
      <c r="A39" s="119" t="s">
        <v>64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120"/>
      <c r="Y39" s="120"/>
      <c r="Z39" s="120"/>
      <c r="AA39" s="120"/>
      <c r="AB39" s="120"/>
      <c r="AC39" s="120"/>
      <c r="AD39" s="120"/>
      <c r="AE39" s="120"/>
      <c r="AF39" s="120"/>
    </row>
    <row r="40" spans="1:32" ht="15" customHeight="1">
      <c r="A40" s="8" t="s">
        <v>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9"/>
      <c r="Q40" s="8"/>
      <c r="R40" s="9"/>
      <c r="S40" s="8"/>
      <c r="T40" s="9"/>
      <c r="U40" s="9"/>
      <c r="V40" s="9"/>
      <c r="W40" s="121"/>
      <c r="X40" s="122"/>
      <c r="Y40" s="122"/>
      <c r="Z40" s="122"/>
      <c r="AA40" s="122"/>
      <c r="AB40" s="122"/>
      <c r="AC40" s="122"/>
      <c r="AD40" s="122"/>
      <c r="AE40" s="122"/>
      <c r="AF40" s="122" t="s">
        <v>65</v>
      </c>
    </row>
    <row r="41" spans="1:32" ht="13.5">
      <c r="A41" s="10"/>
      <c r="B41" s="11">
        <v>1990</v>
      </c>
      <c r="C41" s="11">
        <v>1991</v>
      </c>
      <c r="D41" s="11">
        <v>1992</v>
      </c>
      <c r="E41" s="11">
        <v>1993</v>
      </c>
      <c r="F41" s="11">
        <v>1994</v>
      </c>
      <c r="G41" s="11">
        <v>1995</v>
      </c>
      <c r="H41" s="11">
        <v>1996</v>
      </c>
      <c r="I41" s="11">
        <v>1997</v>
      </c>
      <c r="J41" s="11">
        <v>1998</v>
      </c>
      <c r="K41" s="11">
        <v>1999</v>
      </c>
      <c r="L41" s="11">
        <v>2000</v>
      </c>
      <c r="M41" s="11">
        <v>2001</v>
      </c>
      <c r="N41" s="11">
        <v>2002</v>
      </c>
      <c r="O41" s="11">
        <v>2003</v>
      </c>
      <c r="P41" s="11">
        <v>2004</v>
      </c>
      <c r="Q41" s="11" t="s">
        <v>6</v>
      </c>
      <c r="R41" s="11" t="s">
        <v>7</v>
      </c>
      <c r="S41" s="11" t="s">
        <v>8</v>
      </c>
      <c r="T41" s="11" t="s">
        <v>9</v>
      </c>
      <c r="U41" s="11">
        <v>2009</v>
      </c>
      <c r="V41" s="12" t="s">
        <v>10</v>
      </c>
      <c r="W41" s="12" t="s">
        <v>11</v>
      </c>
      <c r="X41" s="12">
        <v>2012</v>
      </c>
      <c r="Y41" s="12">
        <v>2013</v>
      </c>
      <c r="Z41" s="12">
        <v>2014</v>
      </c>
      <c r="AA41" s="12">
        <v>2015</v>
      </c>
      <c r="AB41" s="12">
        <v>2016</v>
      </c>
      <c r="AC41" s="12">
        <v>2017</v>
      </c>
      <c r="AD41" s="12" t="s">
        <v>12</v>
      </c>
      <c r="AE41" s="12" t="s">
        <v>13</v>
      </c>
      <c r="AF41" s="12" t="s">
        <v>14</v>
      </c>
    </row>
    <row r="42" spans="1:32" ht="15" customHeight="1">
      <c r="A42" s="127" t="s">
        <v>199</v>
      </c>
      <c r="B42" s="128"/>
      <c r="C42" s="128">
        <v>-2.6832396172437569</v>
      </c>
      <c r="D42" s="128">
        <v>-6.7984456833924582</v>
      </c>
      <c r="E42" s="128">
        <v>-4.7674292136460963</v>
      </c>
      <c r="F42" s="128">
        <v>-6.707781330896907</v>
      </c>
      <c r="G42" s="128">
        <v>0.84469109605811354</v>
      </c>
      <c r="H42" s="128">
        <v>14.959737789827216</v>
      </c>
      <c r="I42" s="128">
        <v>-8.2400563181978157</v>
      </c>
      <c r="J42" s="128">
        <v>-17.545743987111123</v>
      </c>
      <c r="K42" s="128">
        <v>8.5601302628518283</v>
      </c>
      <c r="L42" s="128">
        <v>13.559031497750155</v>
      </c>
      <c r="M42" s="128">
        <v>16.072304615268493</v>
      </c>
      <c r="N42" s="128">
        <v>23.769425840431751</v>
      </c>
      <c r="O42" s="128">
        <v>15.062124037931127</v>
      </c>
      <c r="P42" s="128">
        <v>14.307239230189708</v>
      </c>
      <c r="Q42" s="128">
        <v>7.4495706011583849</v>
      </c>
      <c r="R42" s="128">
        <v>0.15799256505574988</v>
      </c>
      <c r="S42" s="128">
        <v>-11.017908508861467</v>
      </c>
      <c r="T42" s="128">
        <v>-1.5412530241094515</v>
      </c>
      <c r="U42" s="128">
        <v>-2.0292740790950887</v>
      </c>
      <c r="V42" s="128">
        <v>2.2853559923028683</v>
      </c>
      <c r="W42" s="128">
        <v>9.7087173416758219</v>
      </c>
      <c r="X42" s="128">
        <v>12.972775091038713</v>
      </c>
      <c r="Y42" s="128">
        <v>1.4871917317597365</v>
      </c>
      <c r="Z42" s="128">
        <v>-8.4008335293919885</v>
      </c>
      <c r="AA42" s="128">
        <v>0.29537490597537897</v>
      </c>
      <c r="AB42" s="128">
        <v>-1.289602692617251</v>
      </c>
      <c r="AC42" s="128">
        <v>-1.8864777718066108</v>
      </c>
      <c r="AD42" s="128">
        <v>2.7953536689016971</v>
      </c>
      <c r="AE42" s="128">
        <v>1.3394579696830391</v>
      </c>
      <c r="AF42" s="128">
        <v>-5.6913369837183154</v>
      </c>
    </row>
    <row r="43" spans="1:32" ht="15" customHeight="1">
      <c r="A43" s="127" t="s">
        <v>200</v>
      </c>
      <c r="B43" s="128"/>
      <c r="C43" s="128">
        <v>-2.2770398481973473</v>
      </c>
      <c r="D43" s="128">
        <v>-5.8252427184466029</v>
      </c>
      <c r="E43" s="128">
        <v>-2.8865979381443339</v>
      </c>
      <c r="F43" s="128">
        <v>-6.369426751592357</v>
      </c>
      <c r="G43" s="128">
        <v>3.4013605442176953</v>
      </c>
      <c r="H43" s="128">
        <v>2.8508771929824519</v>
      </c>
      <c r="I43" s="128">
        <v>27.292110874200432</v>
      </c>
      <c r="J43" s="128">
        <v>-1.6750418760469046</v>
      </c>
      <c r="K43" s="128">
        <v>33.560477001703561</v>
      </c>
      <c r="L43" s="128">
        <v>35.841836734693885</v>
      </c>
      <c r="M43" s="128">
        <v>24.037558685446015</v>
      </c>
      <c r="N43" s="128">
        <v>52.990158970476926</v>
      </c>
      <c r="O43" s="128">
        <v>37.456704601682333</v>
      </c>
      <c r="P43" s="128">
        <v>28.761699064074861</v>
      </c>
      <c r="Q43" s="128">
        <v>17.58456807380486</v>
      </c>
      <c r="R43" s="128">
        <v>11.483594864479315</v>
      </c>
      <c r="S43" s="128">
        <v>-10.151418212838564</v>
      </c>
      <c r="T43" s="128">
        <v>8.0465226679325923</v>
      </c>
      <c r="U43" s="128">
        <v>-12.675746924428822</v>
      </c>
      <c r="V43" s="128">
        <v>18.339622641509436</v>
      </c>
      <c r="W43" s="128">
        <v>23.937074829931973</v>
      </c>
      <c r="X43" s="128">
        <v>20.583190394511149</v>
      </c>
      <c r="Y43" s="128">
        <v>4.8079658605974345</v>
      </c>
      <c r="Z43" s="128">
        <v>0.85504885993485402</v>
      </c>
      <c r="AA43" s="128">
        <v>12.245996501143864</v>
      </c>
      <c r="AB43" s="128">
        <v>4.9034887903129061</v>
      </c>
      <c r="AC43" s="128">
        <v>2.1485714285714295</v>
      </c>
      <c r="AD43" s="128">
        <v>2.0810024614007716</v>
      </c>
      <c r="AE43" s="128">
        <v>3.2770714598860025</v>
      </c>
      <c r="AF43" s="128">
        <v>-9.6784463546641177</v>
      </c>
    </row>
    <row r="44" spans="1:32" ht="15" customHeight="1">
      <c r="A44" s="127" t="s">
        <v>201</v>
      </c>
      <c r="B44" s="128"/>
      <c r="C44" s="128">
        <v>-9.1583541147132195</v>
      </c>
      <c r="D44" s="128">
        <v>-38.590350696589113</v>
      </c>
      <c r="E44" s="128">
        <v>4.1797049620026883</v>
      </c>
      <c r="F44" s="128">
        <v>15.854966745333627</v>
      </c>
      <c r="G44" s="128">
        <v>-1.1296296296296191</v>
      </c>
      <c r="H44" s="128">
        <v>27.776737216707261</v>
      </c>
      <c r="I44" s="128">
        <v>-1.7443564936968698</v>
      </c>
      <c r="J44" s="128">
        <v>-24.593465612412359</v>
      </c>
      <c r="K44" s="128">
        <v>11.742012068453846</v>
      </c>
      <c r="L44" s="128">
        <v>18.944759206798878</v>
      </c>
      <c r="M44" s="128">
        <v>3.8478713902947277</v>
      </c>
      <c r="N44" s="128">
        <v>7.9194438472013076</v>
      </c>
      <c r="O44" s="128">
        <v>8.2082613892947336</v>
      </c>
      <c r="P44" s="128">
        <v>14.397937891248304</v>
      </c>
      <c r="Q44" s="128">
        <v>-20.391630901287556</v>
      </c>
      <c r="R44" s="128">
        <v>20.439382707729621</v>
      </c>
      <c r="S44" s="128">
        <v>6.4514324082363572</v>
      </c>
      <c r="T44" s="128">
        <v>-5.7293035479631982</v>
      </c>
      <c r="U44" s="128">
        <v>-14.853638137719543</v>
      </c>
      <c r="V44" s="128">
        <v>8.9516076222906094</v>
      </c>
      <c r="W44" s="128">
        <v>11.16119725928597</v>
      </c>
      <c r="X44" s="128">
        <v>14.776966747769677</v>
      </c>
      <c r="Y44" s="128">
        <v>9.5251554550593625</v>
      </c>
      <c r="Z44" s="128">
        <v>-2.3268817204301087</v>
      </c>
      <c r="AA44" s="128">
        <v>11.39195913514466</v>
      </c>
      <c r="AB44" s="128">
        <v>8.0566097406704671</v>
      </c>
      <c r="AC44" s="128">
        <v>16.364235018658093</v>
      </c>
      <c r="AD44" s="128">
        <v>8.3063476593202807</v>
      </c>
      <c r="AE44" s="128">
        <v>5.3934802171325771</v>
      </c>
      <c r="AF44" s="128">
        <v>-76.175393174869868</v>
      </c>
    </row>
    <row r="45" spans="1:32" ht="15" customHeight="1">
      <c r="A45" s="127" t="s">
        <v>202</v>
      </c>
      <c r="B45" s="128"/>
      <c r="C45" s="128">
        <v>-2.8248587570621453</v>
      </c>
      <c r="D45" s="128">
        <v>-6.3953488372092977</v>
      </c>
      <c r="E45" s="128">
        <v>-3.2298136645962643</v>
      </c>
      <c r="F45" s="128">
        <v>16.944801026957634</v>
      </c>
      <c r="G45" s="128">
        <v>13.611416026344685</v>
      </c>
      <c r="H45" s="128">
        <v>43.285024154589365</v>
      </c>
      <c r="I45" s="128">
        <v>11.598111935266346</v>
      </c>
      <c r="J45" s="128">
        <v>-1.0271903323262848</v>
      </c>
      <c r="K45" s="128">
        <v>17.765567765567766</v>
      </c>
      <c r="L45" s="128">
        <v>19.077242094349401</v>
      </c>
      <c r="M45" s="128">
        <v>17.414018284719205</v>
      </c>
      <c r="N45" s="128">
        <v>12.050426399703369</v>
      </c>
      <c r="O45" s="128">
        <v>15.221707478491069</v>
      </c>
      <c r="P45" s="128">
        <v>15.336013785180924</v>
      </c>
      <c r="Q45" s="128">
        <v>10.88147410358566</v>
      </c>
      <c r="R45" s="128">
        <v>9.4767572423085653</v>
      </c>
      <c r="S45" s="128">
        <v>17.88717948717948</v>
      </c>
      <c r="T45" s="128">
        <v>12.371672176787897</v>
      </c>
      <c r="U45" s="128">
        <v>-4.8312170950758855</v>
      </c>
      <c r="V45" s="128">
        <v>5.1252847380409889</v>
      </c>
      <c r="W45" s="128">
        <v>12.412939173502551</v>
      </c>
      <c r="X45" s="128">
        <v>15.695993391160684</v>
      </c>
      <c r="Y45" s="128">
        <v>5.2005236225157745</v>
      </c>
      <c r="Z45" s="128">
        <v>3.8800904977375694</v>
      </c>
      <c r="AA45" s="128">
        <v>10.96591527823152</v>
      </c>
      <c r="AB45" s="128">
        <v>6.5750736015701676</v>
      </c>
      <c r="AC45" s="128">
        <v>2.0441988950276198</v>
      </c>
      <c r="AD45" s="128">
        <v>5.8202490525175961</v>
      </c>
      <c r="AE45" s="128">
        <v>1.9101219408203178</v>
      </c>
      <c r="AF45" s="128">
        <v>-7.1960505397037906</v>
      </c>
    </row>
    <row r="46" spans="1:32" ht="15" customHeight="1">
      <c r="A46" s="127" t="s">
        <v>203</v>
      </c>
      <c r="B46" s="128"/>
      <c r="C46" s="128">
        <v>-2.1814404432133045</v>
      </c>
      <c r="D46" s="128">
        <v>-4.3893805309734546</v>
      </c>
      <c r="E46" s="128">
        <v>0.81451314328026569</v>
      </c>
      <c r="F46" s="128">
        <v>20.345207491737057</v>
      </c>
      <c r="G46" s="128">
        <v>38.541348794629215</v>
      </c>
      <c r="H46" s="128">
        <v>12.665198237885448</v>
      </c>
      <c r="I46" s="128">
        <v>11.45650048875855</v>
      </c>
      <c r="J46" s="128">
        <v>-24.065953341519034</v>
      </c>
      <c r="K46" s="128">
        <v>35.550935550935549</v>
      </c>
      <c r="L46" s="128">
        <v>5.5214723926380316</v>
      </c>
      <c r="M46" s="128">
        <v>3.8921188630490917</v>
      </c>
      <c r="N46" s="128">
        <v>1.3524016788434778</v>
      </c>
      <c r="O46" s="128">
        <v>7.5153374233128716</v>
      </c>
      <c r="P46" s="128">
        <v>10.470756062767478</v>
      </c>
      <c r="Q46" s="128">
        <v>7.2959710743801622</v>
      </c>
      <c r="R46" s="128">
        <v>18.425803345769637</v>
      </c>
      <c r="S46" s="128">
        <v>11.422764227642276</v>
      </c>
      <c r="T46" s="128">
        <v>-5.1076249543962007</v>
      </c>
      <c r="U46" s="128">
        <v>-8.1026528258362163</v>
      </c>
      <c r="V46" s="128">
        <v>3.3678485514067518</v>
      </c>
      <c r="W46" s="128">
        <v>7.9834058484265853</v>
      </c>
      <c r="X46" s="128">
        <v>7.9647676161919208</v>
      </c>
      <c r="Y46" s="128">
        <v>6.005901753167862</v>
      </c>
      <c r="Z46" s="128">
        <v>0.90060586212543114</v>
      </c>
      <c r="AA46" s="128">
        <v>5.0957481337228216</v>
      </c>
      <c r="AB46" s="128">
        <v>6.5858554663372502</v>
      </c>
      <c r="AC46" s="128">
        <v>2.2817819630568579</v>
      </c>
      <c r="AD46" s="128">
        <v>2.3654390934844116</v>
      </c>
      <c r="AE46" s="128">
        <v>2.2900235229002419</v>
      </c>
      <c r="AF46" s="128">
        <v>-9.3405478525532573</v>
      </c>
    </row>
    <row r="47" spans="1:32" ht="15" customHeight="1">
      <c r="A47" s="127" t="s">
        <v>204</v>
      </c>
      <c r="B47" s="128"/>
      <c r="C47" s="128">
        <v>-3.5473083732214263</v>
      </c>
      <c r="D47" s="128">
        <v>-7.0836165873555501</v>
      </c>
      <c r="E47" s="128">
        <v>-4.0678958150424336</v>
      </c>
      <c r="F47" s="128">
        <v>-7.8706528370957898</v>
      </c>
      <c r="G47" s="128">
        <v>1.9370860927152336</v>
      </c>
      <c r="H47" s="128">
        <v>0.15429592333929065</v>
      </c>
      <c r="I47" s="128">
        <v>-8.3272520878942657</v>
      </c>
      <c r="J47" s="128">
        <v>-22.483637006898988</v>
      </c>
      <c r="K47" s="128">
        <v>19.237790963030577</v>
      </c>
      <c r="L47" s="128">
        <v>69.406698564593285</v>
      </c>
      <c r="M47" s="128">
        <v>39.631700841665264</v>
      </c>
      <c r="N47" s="128">
        <v>28.269752012621865</v>
      </c>
      <c r="O47" s="128">
        <v>20.124893556627882</v>
      </c>
      <c r="P47" s="128">
        <v>15.616467128754465</v>
      </c>
      <c r="Q47" s="128">
        <v>9.4036697247706513</v>
      </c>
      <c r="R47" s="128">
        <v>7.9436245511343486</v>
      </c>
      <c r="S47" s="128">
        <v>-4.2419813860472289</v>
      </c>
      <c r="T47" s="128">
        <v>4.9279087513554742</v>
      </c>
      <c r="U47" s="128">
        <v>-12.52392252928118</v>
      </c>
      <c r="V47" s="128">
        <v>9.0137393891660054</v>
      </c>
      <c r="W47" s="128">
        <v>-2.0309865938829574</v>
      </c>
      <c r="X47" s="128">
        <v>22.439364142903969</v>
      </c>
      <c r="Y47" s="128">
        <v>-4.5742011042328841</v>
      </c>
      <c r="Z47" s="128">
        <v>0.48565818079808309</v>
      </c>
      <c r="AA47" s="128">
        <v>0.33500252996702784</v>
      </c>
      <c r="AB47" s="128">
        <v>-1.7894096165550764</v>
      </c>
      <c r="AC47" s="128">
        <v>0.69764147602522542</v>
      </c>
      <c r="AD47" s="128">
        <v>0.92315807983118248</v>
      </c>
      <c r="AE47" s="128">
        <v>0.85721752765918779</v>
      </c>
      <c r="AF47" s="128">
        <v>-5.1514156891875587</v>
      </c>
    </row>
    <row r="48" spans="1:32" ht="15" customHeight="1">
      <c r="A48" s="129" t="s">
        <v>74</v>
      </c>
      <c r="B48" s="129"/>
      <c r="C48" s="129">
        <v>-4.2388269221966226</v>
      </c>
      <c r="D48" s="129">
        <v>-13.252282541149469</v>
      </c>
      <c r="E48" s="129">
        <v>-2.9480915469674187</v>
      </c>
      <c r="F48" s="129">
        <v>-1.6181842269621711</v>
      </c>
      <c r="G48" s="129">
        <v>3.3992535877803931</v>
      </c>
      <c r="H48" s="129">
        <v>14.136076950268844</v>
      </c>
      <c r="I48" s="129">
        <v>-4.4663960747876814</v>
      </c>
      <c r="J48" s="129">
        <v>-20.062449878000919</v>
      </c>
      <c r="K48" s="129">
        <v>14.382377425345254</v>
      </c>
      <c r="L48" s="129">
        <v>25.265456174072071</v>
      </c>
      <c r="M48" s="129">
        <v>18.976253612609128</v>
      </c>
      <c r="N48" s="129">
        <v>20.701442452168692</v>
      </c>
      <c r="O48" s="129">
        <v>15.620818075251307</v>
      </c>
      <c r="P48" s="129">
        <v>14.917231169530297</v>
      </c>
      <c r="Q48" s="129">
        <v>4.3308531320024031</v>
      </c>
      <c r="R48" s="129">
        <v>7.1122818570958231</v>
      </c>
      <c r="S48" s="129">
        <v>-3.6805186820557196</v>
      </c>
      <c r="T48" s="129">
        <v>0.69343701038704353</v>
      </c>
      <c r="U48" s="129">
        <v>-8.7033568650050341</v>
      </c>
      <c r="V48" s="129">
        <v>6.2790954567690846</v>
      </c>
      <c r="W48" s="129">
        <v>6.1427213874205506</v>
      </c>
      <c r="X48" s="129">
        <v>16.475484367349807</v>
      </c>
      <c r="Y48" s="129">
        <v>1.1529800330280864</v>
      </c>
      <c r="Z48" s="129">
        <v>-2.811006560004742</v>
      </c>
      <c r="AA48" s="129">
        <v>3.5532343778633049</v>
      </c>
      <c r="AB48" s="129">
        <v>1.495337025960481</v>
      </c>
      <c r="AC48" s="129">
        <v>3.0616870662900624</v>
      </c>
      <c r="AD48" s="129">
        <v>3.4743134269441072</v>
      </c>
      <c r="AE48" s="129">
        <v>2.2791308565542749</v>
      </c>
      <c r="AF48" s="129">
        <v>-21.991975404027215</v>
      </c>
    </row>
    <row r="49" spans="2:32" ht="15" customHeight="1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</row>
    <row r="50" spans="2:32" ht="15" customHeight="1"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</row>
    <row r="51" spans="2:32" ht="15" customHeight="1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</row>
    <row r="52" spans="2:32" ht="15" customHeight="1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</row>
    <row r="53" spans="2:32" ht="15" customHeight="1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</row>
    <row r="54" spans="2:32" ht="15" customHeight="1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</row>
    <row r="55" spans="2:32" ht="15" customHeight="1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</row>
    <row r="56" spans="2:32" ht="15" customHeight="1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</row>
    <row r="57" spans="2:32" ht="15" customHeight="1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</row>
    <row r="58" spans="2:32" ht="15" customHeight="1"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</row>
    <row r="59" spans="2:32" ht="15" customHeight="1"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8429-A0BD-4BC3-84B3-E154388D302C}">
  <dimension ref="A1:AF52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0.75" style="6" hidden="1" customWidth="1"/>
    <col min="3" max="19" width="7.37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119" t="s">
        <v>208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209</v>
      </c>
      <c r="B5" s="124">
        <v>487</v>
      </c>
      <c r="C5" s="124">
        <v>544</v>
      </c>
      <c r="D5" s="124">
        <v>587</v>
      </c>
      <c r="E5" s="124">
        <v>654</v>
      </c>
      <c r="F5" s="124">
        <v>702</v>
      </c>
      <c r="G5" s="124">
        <v>761</v>
      </c>
      <c r="H5" s="124">
        <v>970</v>
      </c>
      <c r="I5" s="124">
        <v>582</v>
      </c>
      <c r="J5" s="124">
        <v>406</v>
      </c>
      <c r="K5" s="124">
        <v>424</v>
      </c>
      <c r="L5" s="124">
        <v>567</v>
      </c>
      <c r="M5" s="124">
        <v>611</v>
      </c>
      <c r="N5" s="124">
        <v>624</v>
      </c>
      <c r="O5" s="124">
        <v>697</v>
      </c>
      <c r="P5" s="124">
        <v>853</v>
      </c>
      <c r="Q5" s="124">
        <v>970</v>
      </c>
      <c r="R5" s="124">
        <v>991</v>
      </c>
      <c r="S5" s="124">
        <v>1007</v>
      </c>
      <c r="T5" s="124">
        <v>1308</v>
      </c>
      <c r="U5" s="124">
        <v>1255</v>
      </c>
      <c r="V5" s="124">
        <v>1392</v>
      </c>
      <c r="W5" s="124">
        <v>1627</v>
      </c>
      <c r="X5" s="124">
        <v>1870</v>
      </c>
      <c r="Y5" s="124">
        <v>2129</v>
      </c>
      <c r="Z5" s="124">
        <v>2020</v>
      </c>
      <c r="AA5" s="124">
        <v>2205</v>
      </c>
      <c r="AB5" s="124">
        <v>2117</v>
      </c>
      <c r="AC5" s="124">
        <v>2138</v>
      </c>
      <c r="AD5" s="124">
        <v>2183</v>
      </c>
      <c r="AE5" s="124">
        <v>2218</v>
      </c>
      <c r="AF5" s="124">
        <v>2093</v>
      </c>
    </row>
    <row r="6" spans="1:32" ht="15" customHeight="1">
      <c r="A6" s="123" t="s">
        <v>210</v>
      </c>
      <c r="B6" s="124">
        <v>205</v>
      </c>
      <c r="C6" s="124">
        <v>214</v>
      </c>
      <c r="D6" s="124">
        <v>212</v>
      </c>
      <c r="E6" s="124">
        <v>260</v>
      </c>
      <c r="F6" s="124">
        <v>282</v>
      </c>
      <c r="G6" s="124">
        <v>340</v>
      </c>
      <c r="H6" s="124">
        <v>338</v>
      </c>
      <c r="I6" s="124">
        <v>358</v>
      </c>
      <c r="J6" s="124">
        <v>332</v>
      </c>
      <c r="K6" s="124">
        <v>385</v>
      </c>
      <c r="L6" s="124">
        <v>367</v>
      </c>
      <c r="M6" s="124">
        <v>339</v>
      </c>
      <c r="N6" s="124">
        <v>340</v>
      </c>
      <c r="O6" s="124">
        <v>309</v>
      </c>
      <c r="P6" s="124">
        <v>268</v>
      </c>
      <c r="Q6" s="124">
        <v>142</v>
      </c>
      <c r="R6" s="124">
        <v>135</v>
      </c>
      <c r="S6" s="124">
        <v>179</v>
      </c>
      <c r="T6" s="124">
        <v>145</v>
      </c>
      <c r="U6" s="124">
        <v>162</v>
      </c>
      <c r="V6" s="124">
        <v>193</v>
      </c>
      <c r="W6" s="124">
        <v>215</v>
      </c>
      <c r="X6" s="124">
        <v>261</v>
      </c>
      <c r="Y6" s="124">
        <v>267</v>
      </c>
      <c r="Z6" s="124">
        <v>324</v>
      </c>
      <c r="AA6" s="124">
        <v>387</v>
      </c>
      <c r="AB6" s="124">
        <v>415</v>
      </c>
      <c r="AC6" s="124">
        <v>430</v>
      </c>
      <c r="AD6" s="124">
        <v>412</v>
      </c>
      <c r="AE6" s="124">
        <v>376</v>
      </c>
      <c r="AF6" s="124">
        <v>281</v>
      </c>
    </row>
    <row r="7" spans="1:32" ht="15" customHeight="1">
      <c r="A7" s="123" t="s">
        <v>211</v>
      </c>
      <c r="B7" s="124">
        <v>3081</v>
      </c>
      <c r="C7" s="124">
        <v>4358</v>
      </c>
      <c r="D7" s="124">
        <v>3478</v>
      </c>
      <c r="E7" s="124">
        <v>4812</v>
      </c>
      <c r="F7" s="124">
        <v>5365</v>
      </c>
      <c r="G7" s="124">
        <v>6651</v>
      </c>
      <c r="H7" s="124">
        <v>10757</v>
      </c>
      <c r="I7" s="124">
        <v>10553</v>
      </c>
      <c r="J7" s="124">
        <v>10608</v>
      </c>
      <c r="K7" s="124">
        <v>11772</v>
      </c>
      <c r="L7" s="124">
        <v>12191</v>
      </c>
      <c r="M7" s="124">
        <v>12459</v>
      </c>
      <c r="N7" s="124">
        <v>12573</v>
      </c>
      <c r="O7" s="124">
        <v>18122</v>
      </c>
      <c r="P7" s="124">
        <v>25640</v>
      </c>
      <c r="Q7" s="124">
        <v>31509</v>
      </c>
      <c r="R7" s="124">
        <v>30515</v>
      </c>
      <c r="S7" s="124">
        <v>22320</v>
      </c>
      <c r="T7" s="124">
        <v>20890</v>
      </c>
      <c r="U7" s="124">
        <v>19800</v>
      </c>
      <c r="V7" s="124">
        <v>26599</v>
      </c>
      <c r="W7" s="124">
        <v>31765</v>
      </c>
      <c r="X7" s="124">
        <v>38184</v>
      </c>
      <c r="Y7" s="124">
        <v>38867</v>
      </c>
      <c r="Z7" s="124">
        <v>38713</v>
      </c>
      <c r="AA7" s="124">
        <v>38570</v>
      </c>
      <c r="AB7" s="124">
        <v>48192</v>
      </c>
      <c r="AC7" s="124">
        <v>57255</v>
      </c>
      <c r="AD7" s="124">
        <v>66911</v>
      </c>
      <c r="AE7" s="124">
        <v>79572</v>
      </c>
      <c r="AF7" s="124">
        <v>70992</v>
      </c>
    </row>
    <row r="8" spans="1:32" ht="15" customHeight="1">
      <c r="A8" s="123" t="s">
        <v>212</v>
      </c>
      <c r="B8" s="124">
        <v>7642</v>
      </c>
      <c r="C8" s="124">
        <v>7337</v>
      </c>
      <c r="D8" s="124">
        <v>6940</v>
      </c>
      <c r="E8" s="124">
        <v>8859</v>
      </c>
      <c r="F8" s="124">
        <v>9788</v>
      </c>
      <c r="G8" s="124">
        <v>11409</v>
      </c>
      <c r="H8" s="124">
        <v>11764</v>
      </c>
      <c r="I8" s="124">
        <v>12383</v>
      </c>
      <c r="J8" s="124">
        <v>10581</v>
      </c>
      <c r="K8" s="124">
        <v>11448</v>
      </c>
      <c r="L8" s="124">
        <v>11636</v>
      </c>
      <c r="M8" s="124">
        <v>10366</v>
      </c>
      <c r="N8" s="124">
        <v>10304</v>
      </c>
      <c r="O8" s="124">
        <v>10128</v>
      </c>
      <c r="P8" s="124">
        <v>9936</v>
      </c>
      <c r="Q8" s="124">
        <v>11338</v>
      </c>
      <c r="R8" s="124">
        <v>12322</v>
      </c>
      <c r="S8" s="124">
        <v>13991</v>
      </c>
      <c r="T8" s="124">
        <v>15177</v>
      </c>
      <c r="U8" s="124">
        <v>15306</v>
      </c>
      <c r="V8" s="124">
        <v>16332</v>
      </c>
      <c r="W8" s="124">
        <v>17049</v>
      </c>
      <c r="X8" s="124">
        <v>20042</v>
      </c>
      <c r="Y8" s="124">
        <v>24159</v>
      </c>
      <c r="Z8" s="124">
        <v>24583</v>
      </c>
      <c r="AA8" s="124">
        <v>28983</v>
      </c>
      <c r="AB8" s="124">
        <v>30429</v>
      </c>
      <c r="AC8" s="124">
        <v>31247</v>
      </c>
      <c r="AD8" s="124">
        <v>32905</v>
      </c>
      <c r="AE8" s="124">
        <v>34413</v>
      </c>
      <c r="AF8" s="124">
        <v>28674</v>
      </c>
    </row>
    <row r="9" spans="1:32" s="106" customFormat="1" ht="15" customHeight="1">
      <c r="A9" s="125" t="s">
        <v>74</v>
      </c>
      <c r="B9" s="126">
        <v>11415</v>
      </c>
      <c r="C9" s="126">
        <v>12453</v>
      </c>
      <c r="D9" s="126">
        <v>11217</v>
      </c>
      <c r="E9" s="126">
        <v>14585</v>
      </c>
      <c r="F9" s="126">
        <v>16137</v>
      </c>
      <c r="G9" s="126">
        <v>19161</v>
      </c>
      <c r="H9" s="126">
        <v>23829</v>
      </c>
      <c r="I9" s="126">
        <v>23876</v>
      </c>
      <c r="J9" s="126">
        <v>21927</v>
      </c>
      <c r="K9" s="126">
        <v>24029</v>
      </c>
      <c r="L9" s="126">
        <v>24761</v>
      </c>
      <c r="M9" s="126">
        <v>23775</v>
      </c>
      <c r="N9" s="126">
        <v>23841</v>
      </c>
      <c r="O9" s="126">
        <v>29256</v>
      </c>
      <c r="P9" s="126">
        <v>36697</v>
      </c>
      <c r="Q9" s="126">
        <v>43959</v>
      </c>
      <c r="R9" s="126">
        <v>43963</v>
      </c>
      <c r="S9" s="126">
        <v>37497</v>
      </c>
      <c r="T9" s="126">
        <v>37520</v>
      </c>
      <c r="U9" s="126">
        <v>36523</v>
      </c>
      <c r="V9" s="126">
        <v>44516</v>
      </c>
      <c r="W9" s="126">
        <v>50656</v>
      </c>
      <c r="X9" s="126">
        <v>60357</v>
      </c>
      <c r="Y9" s="126">
        <v>65422</v>
      </c>
      <c r="Z9" s="126">
        <v>65640</v>
      </c>
      <c r="AA9" s="126">
        <v>70145</v>
      </c>
      <c r="AB9" s="126">
        <v>81153</v>
      </c>
      <c r="AC9" s="126">
        <v>91070</v>
      </c>
      <c r="AD9" s="126">
        <v>102411</v>
      </c>
      <c r="AE9" s="126">
        <v>116579</v>
      </c>
      <c r="AF9" s="126">
        <v>102040</v>
      </c>
    </row>
    <row r="10" spans="1:32" s="107" customFormat="1" ht="15" customHeight="1">
      <c r="A10" s="105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2" ht="15" customHeight="1">
      <c r="A11" s="119" t="s">
        <v>213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ht="15" customHeight="1">
      <c r="A12" s="119" t="s">
        <v>64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20"/>
      <c r="Y12" s="120"/>
      <c r="Z12" s="120"/>
      <c r="AA12" s="120"/>
      <c r="AB12" s="120"/>
      <c r="AC12" s="120"/>
      <c r="AD12" s="120"/>
      <c r="AE12" s="120"/>
      <c r="AF12" s="120"/>
    </row>
    <row r="13" spans="1:32" ht="15" customHeight="1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9"/>
      <c r="Q13" s="8"/>
      <c r="R13" s="9"/>
      <c r="S13" s="8"/>
      <c r="T13" s="9"/>
      <c r="U13" s="9"/>
      <c r="V13" s="9"/>
      <c r="W13" s="121"/>
      <c r="X13" s="122"/>
      <c r="Y13" s="122"/>
      <c r="Z13" s="122"/>
      <c r="AA13" s="122"/>
      <c r="AB13" s="122"/>
      <c r="AC13" s="122"/>
      <c r="AD13" s="122"/>
      <c r="AE13" s="122"/>
      <c r="AF13" s="122" t="s">
        <v>5</v>
      </c>
    </row>
    <row r="14" spans="1:32" ht="13.5">
      <c r="A14" s="10"/>
      <c r="B14" s="11">
        <v>1990</v>
      </c>
      <c r="C14" s="11">
        <v>1991</v>
      </c>
      <c r="D14" s="11">
        <v>1992</v>
      </c>
      <c r="E14" s="11">
        <v>1993</v>
      </c>
      <c r="F14" s="11">
        <v>1994</v>
      </c>
      <c r="G14" s="11">
        <v>1995</v>
      </c>
      <c r="H14" s="11">
        <v>1996</v>
      </c>
      <c r="I14" s="11">
        <v>1997</v>
      </c>
      <c r="J14" s="11">
        <v>1998</v>
      </c>
      <c r="K14" s="11">
        <v>1999</v>
      </c>
      <c r="L14" s="11">
        <v>2000</v>
      </c>
      <c r="M14" s="11">
        <v>2001</v>
      </c>
      <c r="N14" s="11">
        <v>2002</v>
      </c>
      <c r="O14" s="11">
        <v>2003</v>
      </c>
      <c r="P14" s="11">
        <v>2004</v>
      </c>
      <c r="Q14" s="11" t="s">
        <v>6</v>
      </c>
      <c r="R14" s="11" t="s">
        <v>7</v>
      </c>
      <c r="S14" s="11" t="s">
        <v>8</v>
      </c>
      <c r="T14" s="11" t="s">
        <v>9</v>
      </c>
      <c r="U14" s="11">
        <v>2009</v>
      </c>
      <c r="V14" s="12" t="s">
        <v>10</v>
      </c>
      <c r="W14" s="12" t="s">
        <v>11</v>
      </c>
      <c r="X14" s="12">
        <v>2012</v>
      </c>
      <c r="Y14" s="12">
        <v>2013</v>
      </c>
      <c r="Z14" s="12">
        <v>2014</v>
      </c>
      <c r="AA14" s="12">
        <v>2015</v>
      </c>
      <c r="AB14" s="12">
        <v>2016</v>
      </c>
      <c r="AC14" s="12">
        <v>2017</v>
      </c>
      <c r="AD14" s="12" t="s">
        <v>12</v>
      </c>
      <c r="AE14" s="12" t="s">
        <v>13</v>
      </c>
      <c r="AF14" s="12" t="s">
        <v>14</v>
      </c>
    </row>
    <row r="15" spans="1:32" ht="15" customHeight="1">
      <c r="A15" s="123" t="s">
        <v>209</v>
      </c>
      <c r="B15" s="124">
        <v>793</v>
      </c>
      <c r="C15" s="124">
        <v>843</v>
      </c>
      <c r="D15" s="124">
        <v>843</v>
      </c>
      <c r="E15" s="124">
        <v>886</v>
      </c>
      <c r="F15" s="124">
        <v>919</v>
      </c>
      <c r="G15" s="124">
        <v>935</v>
      </c>
      <c r="H15" s="124">
        <v>1101</v>
      </c>
      <c r="I15" s="124">
        <v>624</v>
      </c>
      <c r="J15" s="124">
        <v>414</v>
      </c>
      <c r="K15" s="124">
        <v>431</v>
      </c>
      <c r="L15" s="124">
        <v>578</v>
      </c>
      <c r="M15" s="124">
        <v>617</v>
      </c>
      <c r="N15" s="124">
        <v>624</v>
      </c>
      <c r="O15" s="124">
        <v>680</v>
      </c>
      <c r="P15" s="124">
        <v>818</v>
      </c>
      <c r="Q15" s="124">
        <v>930</v>
      </c>
      <c r="R15" s="124">
        <v>952</v>
      </c>
      <c r="S15" s="124">
        <v>966</v>
      </c>
      <c r="T15" s="124">
        <v>1255</v>
      </c>
      <c r="U15" s="124">
        <v>1205</v>
      </c>
      <c r="V15" s="124">
        <v>1340</v>
      </c>
      <c r="W15" s="124">
        <v>1565</v>
      </c>
      <c r="X15" s="124">
        <v>1794</v>
      </c>
      <c r="Y15" s="124">
        <v>2043</v>
      </c>
      <c r="Z15" s="124">
        <v>1932</v>
      </c>
      <c r="AA15" s="124">
        <v>2106</v>
      </c>
      <c r="AB15" s="124">
        <v>2021</v>
      </c>
      <c r="AC15" s="124">
        <v>2040</v>
      </c>
      <c r="AD15" s="124">
        <v>2080</v>
      </c>
      <c r="AE15" s="124">
        <v>2098</v>
      </c>
      <c r="AF15" s="124">
        <v>1978</v>
      </c>
    </row>
    <row r="16" spans="1:32" ht="15" customHeight="1">
      <c r="A16" s="123" t="s">
        <v>210</v>
      </c>
      <c r="B16" s="124">
        <v>297</v>
      </c>
      <c r="C16" s="124">
        <v>298</v>
      </c>
      <c r="D16" s="124">
        <v>270</v>
      </c>
      <c r="E16" s="124">
        <v>314</v>
      </c>
      <c r="F16" s="124">
        <v>331</v>
      </c>
      <c r="G16" s="124">
        <v>377</v>
      </c>
      <c r="H16" s="124">
        <v>360</v>
      </c>
      <c r="I16" s="124">
        <v>372</v>
      </c>
      <c r="J16" s="124">
        <v>344</v>
      </c>
      <c r="K16" s="124">
        <v>396</v>
      </c>
      <c r="L16" s="124">
        <v>375</v>
      </c>
      <c r="M16" s="124">
        <v>344</v>
      </c>
      <c r="N16" s="124">
        <v>340</v>
      </c>
      <c r="O16" s="124">
        <v>303</v>
      </c>
      <c r="P16" s="124">
        <v>252</v>
      </c>
      <c r="Q16" s="124">
        <v>142</v>
      </c>
      <c r="R16" s="124">
        <v>145</v>
      </c>
      <c r="S16" s="124">
        <v>197</v>
      </c>
      <c r="T16" s="124">
        <v>169</v>
      </c>
      <c r="U16" s="124">
        <v>195</v>
      </c>
      <c r="V16" s="124">
        <v>243</v>
      </c>
      <c r="W16" s="124">
        <v>271</v>
      </c>
      <c r="X16" s="124">
        <v>324</v>
      </c>
      <c r="Y16" s="124">
        <v>325</v>
      </c>
      <c r="Z16" s="124">
        <v>399</v>
      </c>
      <c r="AA16" s="124">
        <v>467</v>
      </c>
      <c r="AB16" s="124">
        <v>498</v>
      </c>
      <c r="AC16" s="124">
        <v>520</v>
      </c>
      <c r="AD16" s="124">
        <v>519</v>
      </c>
      <c r="AE16" s="124">
        <v>472</v>
      </c>
      <c r="AF16" s="124">
        <v>346</v>
      </c>
    </row>
    <row r="17" spans="1:32" ht="15" customHeight="1">
      <c r="A17" s="123" t="s">
        <v>211</v>
      </c>
      <c r="B17" s="124">
        <v>4881</v>
      </c>
      <c r="C17" s="124">
        <v>6532</v>
      </c>
      <c r="D17" s="124">
        <v>5009</v>
      </c>
      <c r="E17" s="124">
        <v>6708</v>
      </c>
      <c r="F17" s="124">
        <v>7116</v>
      </c>
      <c r="G17" s="124">
        <v>8341</v>
      </c>
      <c r="H17" s="124">
        <v>12741</v>
      </c>
      <c r="I17" s="124">
        <v>11843</v>
      </c>
      <c r="J17" s="124">
        <v>11014</v>
      </c>
      <c r="K17" s="124">
        <v>12186</v>
      </c>
      <c r="L17" s="124">
        <v>12431</v>
      </c>
      <c r="M17" s="124">
        <v>12527</v>
      </c>
      <c r="N17" s="124">
        <v>12573</v>
      </c>
      <c r="O17" s="124">
        <v>17822</v>
      </c>
      <c r="P17" s="124">
        <v>24575</v>
      </c>
      <c r="Q17" s="124">
        <v>28927</v>
      </c>
      <c r="R17" s="124">
        <v>26772</v>
      </c>
      <c r="S17" s="124">
        <v>19186</v>
      </c>
      <c r="T17" s="124">
        <v>16957</v>
      </c>
      <c r="U17" s="124">
        <v>16019</v>
      </c>
      <c r="V17" s="124">
        <v>20859</v>
      </c>
      <c r="W17" s="124">
        <v>24009</v>
      </c>
      <c r="X17" s="124">
        <v>27995</v>
      </c>
      <c r="Y17" s="124">
        <v>27888</v>
      </c>
      <c r="Z17" s="124">
        <v>27266</v>
      </c>
      <c r="AA17" s="124">
        <v>28561</v>
      </c>
      <c r="AB17" s="124">
        <v>38507</v>
      </c>
      <c r="AC17" s="124">
        <v>45432</v>
      </c>
      <c r="AD17" s="124">
        <v>52549</v>
      </c>
      <c r="AE17" s="124">
        <v>62664</v>
      </c>
      <c r="AF17" s="124">
        <v>55598</v>
      </c>
    </row>
    <row r="18" spans="1:32" ht="15" customHeight="1">
      <c r="A18" s="123" t="s">
        <v>212</v>
      </c>
      <c r="B18" s="124">
        <v>7165</v>
      </c>
      <c r="C18" s="124">
        <v>6982</v>
      </c>
      <c r="D18" s="124">
        <v>7015</v>
      </c>
      <c r="E18" s="124">
        <v>8873</v>
      </c>
      <c r="F18" s="124">
        <v>9977</v>
      </c>
      <c r="G18" s="124">
        <v>11775</v>
      </c>
      <c r="H18" s="124">
        <v>11770</v>
      </c>
      <c r="I18" s="124">
        <v>12529</v>
      </c>
      <c r="J18" s="124">
        <v>10358</v>
      </c>
      <c r="K18" s="124">
        <v>10901</v>
      </c>
      <c r="L18" s="124">
        <v>11235</v>
      </c>
      <c r="M18" s="124">
        <v>10207</v>
      </c>
      <c r="N18" s="124">
        <v>10304</v>
      </c>
      <c r="O18" s="124">
        <v>10150</v>
      </c>
      <c r="P18" s="124">
        <v>10288</v>
      </c>
      <c r="Q18" s="124">
        <v>12405</v>
      </c>
      <c r="R18" s="124">
        <v>14389</v>
      </c>
      <c r="S18" s="124">
        <v>16709</v>
      </c>
      <c r="T18" s="124">
        <v>19268</v>
      </c>
      <c r="U18" s="124">
        <v>19450</v>
      </c>
      <c r="V18" s="124">
        <v>21708</v>
      </c>
      <c r="W18" s="124">
        <v>23821</v>
      </c>
      <c r="X18" s="124">
        <v>29014</v>
      </c>
      <c r="Y18" s="124">
        <v>36010</v>
      </c>
      <c r="Z18" s="124">
        <v>37706</v>
      </c>
      <c r="AA18" s="124">
        <v>43799</v>
      </c>
      <c r="AB18" s="124">
        <v>46162</v>
      </c>
      <c r="AC18" s="124">
        <v>47862</v>
      </c>
      <c r="AD18" s="124">
        <v>51156</v>
      </c>
      <c r="AE18" s="124">
        <v>54034</v>
      </c>
      <c r="AF18" s="124">
        <v>44663</v>
      </c>
    </row>
    <row r="19" spans="1:32" ht="15" customHeight="1">
      <c r="A19" s="125" t="s">
        <v>74</v>
      </c>
      <c r="B19" s="126">
        <v>13446</v>
      </c>
      <c r="C19" s="126">
        <v>14481</v>
      </c>
      <c r="D19" s="126">
        <v>13317</v>
      </c>
      <c r="E19" s="126">
        <v>16977</v>
      </c>
      <c r="F19" s="126">
        <v>18645</v>
      </c>
      <c r="G19" s="126">
        <v>21810</v>
      </c>
      <c r="H19" s="126">
        <v>25934</v>
      </c>
      <c r="I19" s="126">
        <v>25490</v>
      </c>
      <c r="J19" s="126">
        <v>22172</v>
      </c>
      <c r="K19" s="126">
        <v>23943</v>
      </c>
      <c r="L19" s="126">
        <v>24653</v>
      </c>
      <c r="M19" s="126">
        <v>23694</v>
      </c>
      <c r="N19" s="126">
        <v>23841</v>
      </c>
      <c r="O19" s="126">
        <v>28955</v>
      </c>
      <c r="P19" s="126">
        <v>35976</v>
      </c>
      <c r="Q19" s="126">
        <v>42433</v>
      </c>
      <c r="R19" s="126">
        <v>41943</v>
      </c>
      <c r="S19" s="126">
        <v>35649</v>
      </c>
      <c r="T19" s="126">
        <v>35484</v>
      </c>
      <c r="U19" s="126">
        <v>34499</v>
      </c>
      <c r="V19" s="126">
        <v>41999</v>
      </c>
      <c r="W19" s="126">
        <v>47530</v>
      </c>
      <c r="X19" s="126">
        <v>56228</v>
      </c>
      <c r="Y19" s="126">
        <v>60845</v>
      </c>
      <c r="Z19" s="126">
        <v>61046</v>
      </c>
      <c r="AA19" s="126">
        <v>66670</v>
      </c>
      <c r="AB19" s="126">
        <v>80861</v>
      </c>
      <c r="AC19" s="126">
        <v>90652</v>
      </c>
      <c r="AD19" s="126">
        <v>101747</v>
      </c>
      <c r="AE19" s="126">
        <v>116364</v>
      </c>
      <c r="AF19" s="126">
        <v>101224</v>
      </c>
    </row>
    <row r="20" spans="1:32" ht="15" customHeight="1">
      <c r="A20" s="97" t="s">
        <v>76</v>
      </c>
    </row>
    <row r="21" spans="1:32" s="107" customFormat="1" ht="15" customHeight="1">
      <c r="A21" s="105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</row>
    <row r="22" spans="1:32" ht="15" customHeight="1">
      <c r="A22" s="119" t="s">
        <v>214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20"/>
      <c r="Y22" s="120"/>
      <c r="Z22" s="120"/>
      <c r="AA22" s="120"/>
      <c r="AB22" s="120"/>
      <c r="AC22" s="120"/>
      <c r="AD22" s="120"/>
      <c r="AE22" s="120"/>
      <c r="AF22" s="120"/>
    </row>
    <row r="23" spans="1:32" ht="15" customHeight="1">
      <c r="A23" s="119" t="s">
        <v>61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20"/>
      <c r="Y23" s="120"/>
      <c r="Z23" s="120"/>
      <c r="AA23" s="120"/>
      <c r="AB23" s="120"/>
      <c r="AC23" s="120"/>
      <c r="AD23" s="120"/>
      <c r="AE23" s="120"/>
      <c r="AF23" s="120"/>
    </row>
    <row r="24" spans="1:32" ht="15" customHeight="1">
      <c r="A24" s="8" t="s">
        <v>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  <c r="P24" s="9"/>
      <c r="Q24" s="8"/>
      <c r="R24" s="9"/>
      <c r="S24" s="8"/>
      <c r="T24" s="9"/>
      <c r="U24" s="9"/>
      <c r="V24" s="9"/>
      <c r="W24" s="121"/>
      <c r="X24" s="122"/>
      <c r="Y24" s="122"/>
      <c r="Z24" s="122"/>
      <c r="AA24" s="122"/>
      <c r="AB24" s="122"/>
      <c r="AC24" s="122"/>
      <c r="AD24" s="122"/>
      <c r="AE24" s="122"/>
      <c r="AF24" s="122"/>
    </row>
    <row r="25" spans="1:32" ht="13.5">
      <c r="A25" s="10"/>
      <c r="B25" s="11">
        <v>1990</v>
      </c>
      <c r="C25" s="11">
        <v>1991</v>
      </c>
      <c r="D25" s="11">
        <v>1992</v>
      </c>
      <c r="E25" s="11">
        <v>1993</v>
      </c>
      <c r="F25" s="11">
        <v>1994</v>
      </c>
      <c r="G25" s="11">
        <v>1995</v>
      </c>
      <c r="H25" s="11">
        <v>1996</v>
      </c>
      <c r="I25" s="11">
        <v>1997</v>
      </c>
      <c r="J25" s="11">
        <v>1998</v>
      </c>
      <c r="K25" s="11">
        <v>1999</v>
      </c>
      <c r="L25" s="11">
        <v>2000</v>
      </c>
      <c r="M25" s="11">
        <v>2001</v>
      </c>
      <c r="N25" s="11">
        <v>2002</v>
      </c>
      <c r="O25" s="11">
        <v>2003</v>
      </c>
      <c r="P25" s="11">
        <v>2004</v>
      </c>
      <c r="Q25" s="11" t="s">
        <v>6</v>
      </c>
      <c r="R25" s="11" t="s">
        <v>7</v>
      </c>
      <c r="S25" s="11" t="s">
        <v>8</v>
      </c>
      <c r="T25" s="11" t="s">
        <v>9</v>
      </c>
      <c r="U25" s="11">
        <v>2009</v>
      </c>
      <c r="V25" s="12" t="s">
        <v>10</v>
      </c>
      <c r="W25" s="12" t="s">
        <v>11</v>
      </c>
      <c r="X25" s="12">
        <v>2012</v>
      </c>
      <c r="Y25" s="12">
        <v>2013</v>
      </c>
      <c r="Z25" s="12">
        <v>2014</v>
      </c>
      <c r="AA25" s="12">
        <v>2015</v>
      </c>
      <c r="AB25" s="12">
        <v>2016</v>
      </c>
      <c r="AC25" s="12">
        <v>2017</v>
      </c>
      <c r="AD25" s="12" t="s">
        <v>12</v>
      </c>
      <c r="AE25" s="12" t="s">
        <v>13</v>
      </c>
      <c r="AF25" s="12" t="s">
        <v>14</v>
      </c>
    </row>
    <row r="26" spans="1:32" ht="15" customHeight="1">
      <c r="A26" s="127" t="s">
        <v>209</v>
      </c>
      <c r="B26" s="128">
        <v>127.08333333333336</v>
      </c>
      <c r="C26" s="128">
        <v>135.09615384615387</v>
      </c>
      <c r="D26" s="128">
        <v>135.09615384615387</v>
      </c>
      <c r="E26" s="128">
        <v>141.9871794871795</v>
      </c>
      <c r="F26" s="128">
        <v>147.27564102564105</v>
      </c>
      <c r="G26" s="128">
        <v>149.83974358974359</v>
      </c>
      <c r="H26" s="128">
        <v>176.44230769230768</v>
      </c>
      <c r="I26" s="128">
        <v>99.999999999999986</v>
      </c>
      <c r="J26" s="128">
        <v>66.34615384615384</v>
      </c>
      <c r="K26" s="128">
        <v>69.070512820512818</v>
      </c>
      <c r="L26" s="128">
        <v>92.628205128205124</v>
      </c>
      <c r="M26" s="128">
        <v>98.878205128205124</v>
      </c>
      <c r="N26" s="128">
        <v>100</v>
      </c>
      <c r="O26" s="128">
        <v>108.97435897435898</v>
      </c>
      <c r="P26" s="128">
        <v>131.08974358974359</v>
      </c>
      <c r="Q26" s="128">
        <v>149.03846153846155</v>
      </c>
      <c r="R26" s="128">
        <v>152.5641025641026</v>
      </c>
      <c r="S26" s="128">
        <v>154.80769230769235</v>
      </c>
      <c r="T26" s="128">
        <v>201.12179487179492</v>
      </c>
      <c r="U26" s="128">
        <v>193.10897435897439</v>
      </c>
      <c r="V26" s="128">
        <v>214.74358974358978</v>
      </c>
      <c r="W26" s="128">
        <v>250.8012820512821</v>
      </c>
      <c r="X26" s="128">
        <v>287.50000000000006</v>
      </c>
      <c r="Y26" s="128">
        <v>327.40384615384625</v>
      </c>
      <c r="Z26" s="128">
        <v>309.6153846153847</v>
      </c>
      <c r="AA26" s="128">
        <v>337.50000000000011</v>
      </c>
      <c r="AB26" s="128">
        <v>323.87820512820525</v>
      </c>
      <c r="AC26" s="128">
        <v>326.92307692307708</v>
      </c>
      <c r="AD26" s="128">
        <v>333.33333333333348</v>
      </c>
      <c r="AE26" s="128">
        <v>336.21794871794884</v>
      </c>
      <c r="AF26" s="128">
        <v>316.98717948717962</v>
      </c>
    </row>
    <row r="27" spans="1:32" ht="15" customHeight="1">
      <c r="A27" s="127" t="s">
        <v>210</v>
      </c>
      <c r="B27" s="128">
        <v>87.352941176470566</v>
      </c>
      <c r="C27" s="128">
        <v>87.647058823529392</v>
      </c>
      <c r="D27" s="128">
        <v>79.411764705882334</v>
      </c>
      <c r="E27" s="128">
        <v>92.352941176470566</v>
      </c>
      <c r="F27" s="128">
        <v>97.352941176470566</v>
      </c>
      <c r="G27" s="128">
        <v>110.88235294117645</v>
      </c>
      <c r="H27" s="128">
        <v>105.88235294117646</v>
      </c>
      <c r="I27" s="128">
        <v>109.41176470588233</v>
      </c>
      <c r="J27" s="128">
        <v>101.17647058823528</v>
      </c>
      <c r="K27" s="128">
        <v>116.4705882352941</v>
      </c>
      <c r="L27" s="128">
        <v>110.29411764705881</v>
      </c>
      <c r="M27" s="128">
        <v>101.17647058823529</v>
      </c>
      <c r="N27" s="128">
        <v>100</v>
      </c>
      <c r="O27" s="128">
        <v>89.117647058823536</v>
      </c>
      <c r="P27" s="128">
        <v>74.117647058823536</v>
      </c>
      <c r="Q27" s="128">
        <v>41.764705882352949</v>
      </c>
      <c r="R27" s="128">
        <v>42.64705882352942</v>
      </c>
      <c r="S27" s="128">
        <v>57.941176470588246</v>
      </c>
      <c r="T27" s="128">
        <v>49.705882352941188</v>
      </c>
      <c r="U27" s="128">
        <v>57.352941176470601</v>
      </c>
      <c r="V27" s="128">
        <v>71.470588235294144</v>
      </c>
      <c r="W27" s="128">
        <v>79.705882352941202</v>
      </c>
      <c r="X27" s="128">
        <v>95.294117647058854</v>
      </c>
      <c r="Y27" s="128">
        <v>95.58823529411768</v>
      </c>
      <c r="Z27" s="128">
        <v>117.35294117647062</v>
      </c>
      <c r="AA27" s="128">
        <v>137.35294117647064</v>
      </c>
      <c r="AB27" s="128">
        <v>146.47058823529417</v>
      </c>
      <c r="AC27" s="128">
        <v>152.94117647058829</v>
      </c>
      <c r="AD27" s="128">
        <v>152.64705882352945</v>
      </c>
      <c r="AE27" s="128">
        <v>138.82352941176475</v>
      </c>
      <c r="AF27" s="128">
        <v>101.76470588235297</v>
      </c>
    </row>
    <row r="28" spans="1:32" ht="15" customHeight="1">
      <c r="A28" s="127" t="s">
        <v>211</v>
      </c>
      <c r="B28" s="128">
        <v>38.821283703173464</v>
      </c>
      <c r="C28" s="128">
        <v>51.952596834486599</v>
      </c>
      <c r="D28" s="128">
        <v>39.839338264535115</v>
      </c>
      <c r="E28" s="128">
        <v>53.352421856358866</v>
      </c>
      <c r="F28" s="128">
        <v>56.597470770699118</v>
      </c>
      <c r="G28" s="128">
        <v>66.340571064980509</v>
      </c>
      <c r="H28" s="128">
        <v>101.33619661178716</v>
      </c>
      <c r="I28" s="128">
        <v>94.193907579734343</v>
      </c>
      <c r="J28" s="128">
        <v>87.600413584665546</v>
      </c>
      <c r="K28" s="128">
        <v>96.921975662133136</v>
      </c>
      <c r="L28" s="128">
        <v>98.870595720989414</v>
      </c>
      <c r="M28" s="128">
        <v>99.63413664201066</v>
      </c>
      <c r="N28" s="128">
        <v>100</v>
      </c>
      <c r="O28" s="128">
        <v>141.74819056708822</v>
      </c>
      <c r="P28" s="128">
        <v>195.45852223017579</v>
      </c>
      <c r="Q28" s="128">
        <v>230.07237731647183</v>
      </c>
      <c r="R28" s="128">
        <v>212.93247434979722</v>
      </c>
      <c r="S28" s="128">
        <v>152.59683448659828</v>
      </c>
      <c r="T28" s="128">
        <v>134.86836872663645</v>
      </c>
      <c r="U28" s="128">
        <v>127.40793764415811</v>
      </c>
      <c r="V28" s="128">
        <v>165.90312574564541</v>
      </c>
      <c r="W28" s="128">
        <v>190.95681221665473</v>
      </c>
      <c r="X28" s="128">
        <v>222.65966754155733</v>
      </c>
      <c r="Y28" s="128">
        <v>221.80863755666908</v>
      </c>
      <c r="Z28" s="128">
        <v>216.86152867255234</v>
      </c>
      <c r="AA28" s="128">
        <v>227.16137755507839</v>
      </c>
      <c r="AB28" s="128">
        <v>306.26739839338273</v>
      </c>
      <c r="AC28" s="128">
        <v>361.34574087330003</v>
      </c>
      <c r="AD28" s="128">
        <v>417.95116519525982</v>
      </c>
      <c r="AE28" s="128">
        <v>498.40133619661191</v>
      </c>
      <c r="AF28" s="128">
        <v>442.20154298894465</v>
      </c>
    </row>
    <row r="29" spans="1:32" ht="15" customHeight="1">
      <c r="A29" s="127" t="s">
        <v>212</v>
      </c>
      <c r="B29" s="128">
        <v>69.536102484472053</v>
      </c>
      <c r="C29" s="128">
        <v>67.760093167701868</v>
      </c>
      <c r="D29" s="128">
        <v>68.080357142857153</v>
      </c>
      <c r="E29" s="128">
        <v>86.112189440993788</v>
      </c>
      <c r="F29" s="128">
        <v>96.82647515527951</v>
      </c>
      <c r="G29" s="128">
        <v>114.2760093167702</v>
      </c>
      <c r="H29" s="128">
        <v>114.2274844720497</v>
      </c>
      <c r="I29" s="128">
        <v>121.59355590062113</v>
      </c>
      <c r="J29" s="128">
        <v>100.52406832298138</v>
      </c>
      <c r="K29" s="128">
        <v>105.79386645962734</v>
      </c>
      <c r="L29" s="128">
        <v>109.03532608695652</v>
      </c>
      <c r="M29" s="128">
        <v>99.058618012422357</v>
      </c>
      <c r="N29" s="128">
        <v>100</v>
      </c>
      <c r="O29" s="128">
        <v>98.505434782608702</v>
      </c>
      <c r="P29" s="128">
        <v>99.844720496894425</v>
      </c>
      <c r="Q29" s="128">
        <v>120.39013975155281</v>
      </c>
      <c r="R29" s="128">
        <v>139.64479813664599</v>
      </c>
      <c r="S29" s="128">
        <v>162.16032608695656</v>
      </c>
      <c r="T29" s="128">
        <v>186.99534161490686</v>
      </c>
      <c r="U29" s="128">
        <v>188.76164596273296</v>
      </c>
      <c r="V29" s="128">
        <v>210.67546583850935</v>
      </c>
      <c r="W29" s="128">
        <v>231.18206521739137</v>
      </c>
      <c r="X29" s="128">
        <v>281.57996894409945</v>
      </c>
      <c r="Y29" s="128">
        <v>349.47593167701871</v>
      </c>
      <c r="Z29" s="128">
        <v>365.93555900621124</v>
      </c>
      <c r="AA29" s="128">
        <v>425.0679347826088</v>
      </c>
      <c r="AB29" s="128">
        <v>448.00077639751566</v>
      </c>
      <c r="AC29" s="128">
        <v>464.49922360248462</v>
      </c>
      <c r="AD29" s="128">
        <v>496.46739130434798</v>
      </c>
      <c r="AE29" s="128">
        <v>524.39829192546608</v>
      </c>
      <c r="AF29" s="128">
        <v>433.4530279503108</v>
      </c>
    </row>
    <row r="30" spans="1:32" ht="15" customHeight="1">
      <c r="A30" s="129" t="s">
        <v>74</v>
      </c>
      <c r="B30" s="129">
        <v>56.398640996602481</v>
      </c>
      <c r="C30" s="129">
        <v>60.739901849754617</v>
      </c>
      <c r="D30" s="129">
        <v>55.857556310557435</v>
      </c>
      <c r="E30" s="129">
        <v>71.209261356486721</v>
      </c>
      <c r="F30" s="129">
        <v>78.205612180697116</v>
      </c>
      <c r="G30" s="129">
        <v>91.48106203598843</v>
      </c>
      <c r="H30" s="129">
        <v>108.77899416970766</v>
      </c>
      <c r="I30" s="129">
        <v>106.91665618052934</v>
      </c>
      <c r="J30" s="129">
        <v>92.999454720859021</v>
      </c>
      <c r="K30" s="129">
        <v>100.42783440291934</v>
      </c>
      <c r="L30" s="129">
        <v>103.40589740363239</v>
      </c>
      <c r="M30" s="129">
        <v>99.383415125204479</v>
      </c>
      <c r="N30" s="129">
        <v>100</v>
      </c>
      <c r="O30" s="129">
        <v>121.45044251499517</v>
      </c>
      <c r="P30" s="129">
        <v>150.8997105826098</v>
      </c>
      <c r="Q30" s="129">
        <v>177.98330606937631</v>
      </c>
      <c r="R30" s="129">
        <v>175.92802315339125</v>
      </c>
      <c r="S30" s="129">
        <v>149.52812382030959</v>
      </c>
      <c r="T30" s="129">
        <v>148.8360387567636</v>
      </c>
      <c r="U30" s="129">
        <v>144.70450065014057</v>
      </c>
      <c r="V30" s="129">
        <v>176.16291262950386</v>
      </c>
      <c r="W30" s="129">
        <v>199.36244285055164</v>
      </c>
      <c r="X30" s="129">
        <v>235.84581183675189</v>
      </c>
      <c r="Y30" s="129">
        <v>255.21161025124795</v>
      </c>
      <c r="Z30" s="129">
        <v>256.0546956922949</v>
      </c>
      <c r="AA30" s="129">
        <v>279.64431022188677</v>
      </c>
      <c r="AB30" s="129">
        <v>339.16782014177267</v>
      </c>
      <c r="AC30" s="129">
        <v>380.23572836709877</v>
      </c>
      <c r="AD30" s="129">
        <v>426.7732058219035</v>
      </c>
      <c r="AE30" s="129">
        <v>488.08355354221726</v>
      </c>
      <c r="AF30" s="129">
        <v>424.57950589320922</v>
      </c>
    </row>
    <row r="32" spans="1:32" ht="15" customHeight="1">
      <c r="A32" s="119" t="s">
        <v>215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120"/>
      <c r="Y32" s="120"/>
      <c r="Z32" s="120"/>
      <c r="AA32" s="120"/>
      <c r="AB32" s="120"/>
      <c r="AC32" s="120"/>
      <c r="AD32" s="120"/>
      <c r="AE32" s="120"/>
      <c r="AF32" s="120"/>
    </row>
    <row r="33" spans="1:32" ht="15" customHeight="1">
      <c r="A33" s="119" t="s">
        <v>64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20"/>
      <c r="Y33" s="120"/>
      <c r="Z33" s="120"/>
      <c r="AA33" s="120"/>
      <c r="AB33" s="120"/>
      <c r="AC33" s="120"/>
      <c r="AD33" s="120"/>
      <c r="AE33" s="120"/>
      <c r="AF33" s="120"/>
    </row>
    <row r="34" spans="1:32" ht="15" customHeight="1">
      <c r="A34" s="8" t="s">
        <v>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  <c r="P34" s="9"/>
      <c r="Q34" s="8"/>
      <c r="R34" s="9"/>
      <c r="S34" s="8"/>
      <c r="T34" s="9"/>
      <c r="U34" s="9"/>
      <c r="V34" s="9"/>
      <c r="W34" s="121"/>
      <c r="X34" s="122"/>
      <c r="Y34" s="122"/>
      <c r="Z34" s="122"/>
      <c r="AA34" s="122"/>
      <c r="AB34" s="122"/>
      <c r="AC34" s="122"/>
      <c r="AD34" s="122"/>
      <c r="AE34" s="122"/>
      <c r="AF34" s="122" t="s">
        <v>65</v>
      </c>
    </row>
    <row r="35" spans="1:32" ht="13.5">
      <c r="A35" s="10"/>
      <c r="B35" s="11">
        <v>1990</v>
      </c>
      <c r="C35" s="11">
        <v>1991</v>
      </c>
      <c r="D35" s="11">
        <v>1992</v>
      </c>
      <c r="E35" s="11">
        <v>1993</v>
      </c>
      <c r="F35" s="11">
        <v>1994</v>
      </c>
      <c r="G35" s="11">
        <v>1995</v>
      </c>
      <c r="H35" s="11">
        <v>1996</v>
      </c>
      <c r="I35" s="11">
        <v>1997</v>
      </c>
      <c r="J35" s="11">
        <v>1998</v>
      </c>
      <c r="K35" s="11">
        <v>1999</v>
      </c>
      <c r="L35" s="11">
        <v>2000</v>
      </c>
      <c r="M35" s="11">
        <v>2001</v>
      </c>
      <c r="N35" s="11">
        <v>2002</v>
      </c>
      <c r="O35" s="11">
        <v>2003</v>
      </c>
      <c r="P35" s="11">
        <v>2004</v>
      </c>
      <c r="Q35" s="11" t="s">
        <v>6</v>
      </c>
      <c r="R35" s="11" t="s">
        <v>7</v>
      </c>
      <c r="S35" s="11" t="s">
        <v>8</v>
      </c>
      <c r="T35" s="11" t="s">
        <v>9</v>
      </c>
      <c r="U35" s="11">
        <v>2009</v>
      </c>
      <c r="V35" s="12" t="s">
        <v>10</v>
      </c>
      <c r="W35" s="12" t="s">
        <v>11</v>
      </c>
      <c r="X35" s="12">
        <v>2012</v>
      </c>
      <c r="Y35" s="12">
        <v>2013</v>
      </c>
      <c r="Z35" s="12">
        <v>2014</v>
      </c>
      <c r="AA35" s="12">
        <v>2015</v>
      </c>
      <c r="AB35" s="12">
        <v>2016</v>
      </c>
      <c r="AC35" s="12">
        <v>2017</v>
      </c>
      <c r="AD35" s="12" t="s">
        <v>12</v>
      </c>
      <c r="AE35" s="12" t="s">
        <v>13</v>
      </c>
      <c r="AF35" s="12" t="s">
        <v>14</v>
      </c>
    </row>
    <row r="36" spans="1:32" ht="15" customHeight="1">
      <c r="A36" s="127" t="s">
        <v>209</v>
      </c>
      <c r="B36" s="128"/>
      <c r="C36" s="128">
        <v>6.3051702395964639</v>
      </c>
      <c r="D36" s="128">
        <v>0</v>
      </c>
      <c r="E36" s="128">
        <v>5.1008303677342752</v>
      </c>
      <c r="F36" s="128">
        <v>3.7246049661399496</v>
      </c>
      <c r="G36" s="128">
        <v>1.7410228509249208</v>
      </c>
      <c r="H36" s="128">
        <v>17.754010695187162</v>
      </c>
      <c r="I36" s="128">
        <v>-43.324250681198905</v>
      </c>
      <c r="J36" s="128">
        <v>-33.65384615384616</v>
      </c>
      <c r="K36" s="128">
        <v>4.1062801932367137</v>
      </c>
      <c r="L36" s="128">
        <v>34.106728538283079</v>
      </c>
      <c r="M36" s="128">
        <v>6.7474048442906565</v>
      </c>
      <c r="N36" s="128">
        <v>1.134521880064824</v>
      </c>
      <c r="O36" s="128">
        <v>8.9743589743589638</v>
      </c>
      <c r="P36" s="128">
        <v>20.294117647058812</v>
      </c>
      <c r="Q36" s="128">
        <v>13.691931540342296</v>
      </c>
      <c r="R36" s="128">
        <v>2.3655913978494709</v>
      </c>
      <c r="S36" s="128">
        <v>1.470588235294116</v>
      </c>
      <c r="T36" s="130">
        <v>29.917184265010349</v>
      </c>
      <c r="U36" s="130">
        <v>-3.9840637450199097</v>
      </c>
      <c r="V36" s="130">
        <v>11.203319502074692</v>
      </c>
      <c r="W36" s="130">
        <v>16.791044776119406</v>
      </c>
      <c r="X36" s="135">
        <v>14.632587859424916</v>
      </c>
      <c r="Y36" s="135">
        <v>13.879598662207357</v>
      </c>
      <c r="Z36" s="135">
        <v>-5.4331864904552134</v>
      </c>
      <c r="AA36" s="135">
        <v>9.0062111801242111</v>
      </c>
      <c r="AB36" s="135">
        <v>-4.0360873694206987</v>
      </c>
      <c r="AC36" s="135">
        <v>0.94012864918357764</v>
      </c>
      <c r="AD36" s="135">
        <v>1.9607843137254832</v>
      </c>
      <c r="AE36" s="135">
        <v>0.8653846153846132</v>
      </c>
      <c r="AF36" s="135">
        <v>-5.7197330791229746</v>
      </c>
    </row>
    <row r="37" spans="1:32" ht="15" customHeight="1">
      <c r="A37" s="127" t="s">
        <v>210</v>
      </c>
      <c r="B37" s="128"/>
      <c r="C37" s="128">
        <v>0.33670033670034627</v>
      </c>
      <c r="D37" s="128">
        <v>-9.3959731543624088</v>
      </c>
      <c r="E37" s="128">
        <v>16.296296296296305</v>
      </c>
      <c r="F37" s="128">
        <v>5.4140127388535149</v>
      </c>
      <c r="G37" s="128">
        <v>13.897280966767369</v>
      </c>
      <c r="H37" s="128">
        <v>-4.5092838196286493</v>
      </c>
      <c r="I37" s="128">
        <v>3.3333333333333428</v>
      </c>
      <c r="J37" s="128">
        <v>-7.5268817204301115</v>
      </c>
      <c r="K37" s="128">
        <v>15.116279069767444</v>
      </c>
      <c r="L37" s="128">
        <v>-5.3030303030302974</v>
      </c>
      <c r="M37" s="128">
        <v>-8.2666666666666657</v>
      </c>
      <c r="N37" s="128">
        <v>-1.1627906976744242</v>
      </c>
      <c r="O37" s="128">
        <v>-10.882352941176464</v>
      </c>
      <c r="P37" s="128">
        <v>-16.831683168316829</v>
      </c>
      <c r="Q37" s="128">
        <v>-43.650793650793652</v>
      </c>
      <c r="R37" s="128">
        <v>2.1126760563380316</v>
      </c>
      <c r="S37" s="128">
        <v>35.862068965517238</v>
      </c>
      <c r="T37" s="130">
        <v>-14.213197969543145</v>
      </c>
      <c r="U37" s="130">
        <v>15.384615384615373</v>
      </c>
      <c r="V37" s="130">
        <v>24.615384615384613</v>
      </c>
      <c r="W37" s="130">
        <v>11.522633744855966</v>
      </c>
      <c r="X37" s="135">
        <v>19.557195571955717</v>
      </c>
      <c r="Y37" s="135">
        <v>0.30864197530864601</v>
      </c>
      <c r="Z37" s="135">
        <v>22.769230769230759</v>
      </c>
      <c r="AA37" s="135">
        <v>17.042606516290732</v>
      </c>
      <c r="AB37" s="135">
        <v>6.6381156316916474</v>
      </c>
      <c r="AC37" s="135">
        <v>4.4176706827309289</v>
      </c>
      <c r="AD37" s="135">
        <v>-0.1923076923076934</v>
      </c>
      <c r="AE37" s="135">
        <v>-9.0558766859344928</v>
      </c>
      <c r="AF37" s="135">
        <v>-26.694915254237287</v>
      </c>
    </row>
    <row r="38" spans="1:32" ht="15" customHeight="1">
      <c r="A38" s="127" t="s">
        <v>211</v>
      </c>
      <c r="B38" s="128"/>
      <c r="C38" s="128">
        <v>33.825035853308748</v>
      </c>
      <c r="D38" s="128">
        <v>-23.315982853643604</v>
      </c>
      <c r="E38" s="128">
        <v>33.918945897384702</v>
      </c>
      <c r="F38" s="128">
        <v>6.0822898032200357</v>
      </c>
      <c r="G38" s="128">
        <v>17.214727374929723</v>
      </c>
      <c r="H38" s="128">
        <v>52.751468648843058</v>
      </c>
      <c r="I38" s="128">
        <v>-7.0481123930617713</v>
      </c>
      <c r="J38" s="128">
        <v>-6.9999155619353246</v>
      </c>
      <c r="K38" s="128">
        <v>10.64100236063193</v>
      </c>
      <c r="L38" s="128">
        <v>2.0105038568849523</v>
      </c>
      <c r="M38" s="128">
        <v>0.77226289115918689</v>
      </c>
      <c r="N38" s="128">
        <v>0.36720683324020342</v>
      </c>
      <c r="O38" s="128">
        <v>41.748190567088216</v>
      </c>
      <c r="P38" s="128">
        <v>37.891370216586239</v>
      </c>
      <c r="Q38" s="128">
        <v>17.70905391658188</v>
      </c>
      <c r="R38" s="128">
        <v>-7.4497873958585359</v>
      </c>
      <c r="S38" s="128">
        <v>-28.335574480800844</v>
      </c>
      <c r="T38" s="130">
        <v>-11.617846346294172</v>
      </c>
      <c r="U38" s="130">
        <v>-5.5316388512118806</v>
      </c>
      <c r="V38" s="130">
        <v>30.214120731631198</v>
      </c>
      <c r="W38" s="130">
        <v>15.101395081259895</v>
      </c>
      <c r="X38" s="135">
        <v>16.602107543004706</v>
      </c>
      <c r="Y38" s="135">
        <v>-0.38221110912662937</v>
      </c>
      <c r="Z38" s="135">
        <v>-2.230349971313828</v>
      </c>
      <c r="AA38" s="135">
        <v>4.7495048778698674</v>
      </c>
      <c r="AB38" s="135">
        <v>34.823710654388861</v>
      </c>
      <c r="AC38" s="135">
        <v>17.983743215519254</v>
      </c>
      <c r="AD38" s="135">
        <v>15.665169924282438</v>
      </c>
      <c r="AE38" s="135">
        <v>19.248701212201951</v>
      </c>
      <c r="AF38" s="135">
        <v>-11.276011745180654</v>
      </c>
    </row>
    <row r="39" spans="1:32" ht="15" customHeight="1">
      <c r="A39" s="127" t="s">
        <v>212</v>
      </c>
      <c r="B39" s="128"/>
      <c r="C39" s="128">
        <v>-2.5540823447313414</v>
      </c>
      <c r="D39" s="128">
        <v>0.47264394156403</v>
      </c>
      <c r="E39" s="128">
        <v>26.486101211689245</v>
      </c>
      <c r="F39" s="128">
        <v>12.442240504902529</v>
      </c>
      <c r="G39" s="128">
        <v>18.021449333466961</v>
      </c>
      <c r="H39" s="128">
        <v>-4.2462845010618366E-2</v>
      </c>
      <c r="I39" s="128">
        <v>6.448598130841134</v>
      </c>
      <c r="J39" s="128">
        <v>-17.32779950514805</v>
      </c>
      <c r="K39" s="128">
        <v>5.2423247731222347</v>
      </c>
      <c r="L39" s="128">
        <v>3.0639390881570563</v>
      </c>
      <c r="M39" s="128">
        <v>-9.1499777481085829</v>
      </c>
      <c r="N39" s="128">
        <v>0.95032820613305091</v>
      </c>
      <c r="O39" s="128">
        <v>-1.4945652173913118</v>
      </c>
      <c r="P39" s="128">
        <v>1.3596059113300356</v>
      </c>
      <c r="Q39" s="128">
        <v>20.577371695178854</v>
      </c>
      <c r="R39" s="128">
        <v>15.993550987505031</v>
      </c>
      <c r="S39" s="128">
        <v>16.123427618319553</v>
      </c>
      <c r="T39" s="130">
        <v>15.315099646896883</v>
      </c>
      <c r="U39" s="130">
        <v>0.94457130994393879</v>
      </c>
      <c r="V39" s="130">
        <v>11.609254498714662</v>
      </c>
      <c r="W39" s="130">
        <v>9.7337387138382212</v>
      </c>
      <c r="X39" s="135">
        <v>21.800092355484651</v>
      </c>
      <c r="Y39" s="135">
        <v>24.11249741504102</v>
      </c>
      <c r="Z39" s="135">
        <v>4.7098028325465151</v>
      </c>
      <c r="AA39" s="135">
        <v>16.159231952474414</v>
      </c>
      <c r="AB39" s="135">
        <v>5.3951003447567132</v>
      </c>
      <c r="AC39" s="135">
        <v>3.6826827260517234</v>
      </c>
      <c r="AD39" s="135">
        <v>6.882286573899961</v>
      </c>
      <c r="AE39" s="135">
        <v>5.6259285323324804</v>
      </c>
      <c r="AF39" s="135">
        <v>-17.342784172928162</v>
      </c>
    </row>
    <row r="40" spans="1:32" ht="15" customHeight="1">
      <c r="A40" s="129" t="s">
        <v>74</v>
      </c>
      <c r="B40" s="129"/>
      <c r="C40" s="129">
        <v>7.6974564926372295</v>
      </c>
      <c r="D40" s="129">
        <v>-8.0381189144396075</v>
      </c>
      <c r="E40" s="129">
        <v>27.483667492678521</v>
      </c>
      <c r="F40" s="129">
        <v>9.8250574306414649</v>
      </c>
      <c r="G40" s="129">
        <v>16.975060337892202</v>
      </c>
      <c r="H40" s="129">
        <v>18.908757450710681</v>
      </c>
      <c r="I40" s="129">
        <v>-1.7120382509447012</v>
      </c>
      <c r="J40" s="129">
        <v>-13.016869360533548</v>
      </c>
      <c r="K40" s="129">
        <v>7.9875518672199064</v>
      </c>
      <c r="L40" s="129">
        <v>2.965376101574563</v>
      </c>
      <c r="M40" s="129">
        <v>-3.8899931042875124</v>
      </c>
      <c r="N40" s="129">
        <v>0.62041023043808252</v>
      </c>
      <c r="O40" s="129">
        <v>21.450442514995174</v>
      </c>
      <c r="P40" s="129">
        <v>24.24797098946641</v>
      </c>
      <c r="Q40" s="129">
        <v>17.948076495441413</v>
      </c>
      <c r="R40" s="129">
        <v>-1.1547616242075804</v>
      </c>
      <c r="S40" s="129">
        <v>-15.006079679565119</v>
      </c>
      <c r="T40" s="132">
        <v>-0.4628460826390608</v>
      </c>
      <c r="U40" s="132">
        <v>-2.7758989967309162</v>
      </c>
      <c r="V40" s="132">
        <v>21.739760572770223</v>
      </c>
      <c r="W40" s="132">
        <v>13.169361175266076</v>
      </c>
      <c r="X40" s="136">
        <v>18.300021039343562</v>
      </c>
      <c r="Y40" s="136">
        <v>8.2112114960517886</v>
      </c>
      <c r="Z40" s="136">
        <v>0.33034760456898482</v>
      </c>
      <c r="AA40" s="136">
        <v>9.212724830455727</v>
      </c>
      <c r="AB40" s="136">
        <v>21.285435728213599</v>
      </c>
      <c r="AC40" s="136">
        <v>12.108432989945712</v>
      </c>
      <c r="AD40" s="136">
        <v>12.239112209327985</v>
      </c>
      <c r="AE40" s="136">
        <v>14.366025533922368</v>
      </c>
      <c r="AF40" s="136">
        <v>-13.010896840947368</v>
      </c>
    </row>
    <row r="42" spans="1:32" ht="15" customHeight="1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</row>
    <row r="43" spans="1:32" ht="1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</row>
    <row r="46" spans="1:32" ht="15" customHeight="1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</row>
    <row r="47" spans="1:32" ht="15" customHeight="1"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</row>
    <row r="48" spans="1:32" ht="15" customHeight="1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</row>
    <row r="49" spans="2:32" ht="15" customHeight="1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</row>
    <row r="50" spans="2:32" ht="15" customHeight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</row>
    <row r="51" spans="2:32" ht="15" customHeight="1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</row>
    <row r="52" spans="2:32" ht="15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4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829A-0C90-49BE-895D-BA4C55ACB09B}">
  <dimension ref="A1:AF67"/>
  <sheetViews>
    <sheetView view="pageBreakPreview" zoomScaleNormal="100" zoomScaleSheetLayoutView="100" workbookViewId="0">
      <pane xSplit="1" ySplit="4" topLeftCell="B14" activePane="bottomRight" state="frozen"/>
      <selection activeCell="W22" sqref="W22"/>
      <selection pane="topRight" activeCell="W22" sqref="W22"/>
      <selection pane="bottomLeft" activeCell="W22" sqref="W22"/>
      <selection pane="bottomRight" activeCell="W22" sqref="W22"/>
    </sheetView>
  </sheetViews>
  <sheetFormatPr defaultColWidth="9.125" defaultRowHeight="13.5"/>
  <cols>
    <col min="1" max="1" width="36.875" style="31" customWidth="1"/>
    <col min="2" max="9" width="6.875" style="31" hidden="1" customWidth="1"/>
    <col min="10" max="24" width="7.25" style="31" hidden="1" customWidth="1"/>
    <col min="25" max="29" width="7.25" style="31" customWidth="1"/>
    <col min="30" max="32" width="8.875" style="31" customWidth="1"/>
    <col min="33" max="16384" width="9.125" style="25"/>
  </cols>
  <sheetData>
    <row r="1" spans="1:32" s="6" customFormat="1" ht="15" customHeight="1">
      <c r="A1" s="4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6" customFormat="1" ht="15" customHeight="1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6" customFormat="1" ht="15" customHeigh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8"/>
      <c r="U3" s="8"/>
      <c r="V3" s="9"/>
      <c r="W3" s="5"/>
      <c r="X3" s="9"/>
      <c r="Y3" s="9"/>
      <c r="Z3" s="9"/>
      <c r="AA3" s="9"/>
      <c r="AD3" s="9"/>
      <c r="AE3" s="9"/>
      <c r="AF3" s="9" t="s">
        <v>5</v>
      </c>
    </row>
    <row r="4" spans="1:32" s="6" customFormat="1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s="15" customFormat="1" ht="15" customHeight="1">
      <c r="A5" s="13" t="s">
        <v>15</v>
      </c>
      <c r="B5" s="14">
        <v>225984</v>
      </c>
      <c r="C5" s="14">
        <v>266352</v>
      </c>
      <c r="D5" s="14">
        <v>295776</v>
      </c>
      <c r="E5" s="14">
        <v>261917</v>
      </c>
      <c r="F5" s="14">
        <v>318279</v>
      </c>
      <c r="G5" s="14">
        <v>383011</v>
      </c>
      <c r="H5" s="14">
        <v>420417</v>
      </c>
      <c r="I5" s="14">
        <v>426985</v>
      </c>
      <c r="J5" s="14">
        <v>482343</v>
      </c>
      <c r="K5" s="14">
        <v>425959</v>
      </c>
      <c r="L5" s="14">
        <v>430928</v>
      </c>
      <c r="M5" s="14">
        <v>458563</v>
      </c>
      <c r="N5" s="14">
        <v>501502</v>
      </c>
      <c r="O5" s="14">
        <v>596439</v>
      </c>
      <c r="P5" s="14">
        <v>646130</v>
      </c>
      <c r="Q5" s="14">
        <v>700096</v>
      </c>
      <c r="R5" s="14">
        <v>789829</v>
      </c>
      <c r="S5" s="14">
        <v>848424</v>
      </c>
      <c r="T5" s="14">
        <v>977725</v>
      </c>
      <c r="U5" s="14">
        <v>945297</v>
      </c>
      <c r="V5" s="14">
        <v>1137252</v>
      </c>
      <c r="W5" s="14">
        <v>1310673</v>
      </c>
      <c r="X5" s="14">
        <v>1421602</v>
      </c>
      <c r="Y5" s="14">
        <v>1462283</v>
      </c>
      <c r="Z5" s="14">
        <v>1334795</v>
      </c>
      <c r="AA5" s="14">
        <v>1219420</v>
      </c>
      <c r="AB5" s="14">
        <v>1236981</v>
      </c>
      <c r="AC5" s="14">
        <v>1302041</v>
      </c>
      <c r="AD5" s="14">
        <v>1342911</v>
      </c>
      <c r="AE5" s="14">
        <v>1372657</v>
      </c>
      <c r="AF5" s="14">
        <v>1360047</v>
      </c>
    </row>
    <row r="6" spans="1:32" s="6" customFormat="1" ht="15" customHeight="1">
      <c r="A6" s="16" t="s">
        <v>16</v>
      </c>
      <c r="B6" s="17">
        <v>225984</v>
      </c>
      <c r="C6" s="17">
        <v>266352</v>
      </c>
      <c r="D6" s="17">
        <v>295776</v>
      </c>
      <c r="E6" s="17">
        <v>261917</v>
      </c>
      <c r="F6" s="17">
        <v>318279</v>
      </c>
      <c r="G6" s="17">
        <v>383011</v>
      </c>
      <c r="H6" s="17">
        <v>420417</v>
      </c>
      <c r="I6" s="17">
        <v>426985</v>
      </c>
      <c r="J6" s="17">
        <v>482343</v>
      </c>
      <c r="K6" s="17">
        <v>425959</v>
      </c>
      <c r="L6" s="17">
        <v>430928</v>
      </c>
      <c r="M6" s="17">
        <v>458563</v>
      </c>
      <c r="N6" s="17">
        <v>501502</v>
      </c>
      <c r="O6" s="17">
        <v>596439</v>
      </c>
      <c r="P6" s="17">
        <v>646130</v>
      </c>
      <c r="Q6" s="17">
        <v>700096</v>
      </c>
      <c r="R6" s="17">
        <v>789829</v>
      </c>
      <c r="S6" s="17">
        <v>848424</v>
      </c>
      <c r="T6" s="17">
        <v>977725</v>
      </c>
      <c r="U6" s="17">
        <v>945297</v>
      </c>
      <c r="V6" s="17">
        <v>1137252</v>
      </c>
      <c r="W6" s="17">
        <v>1310673</v>
      </c>
      <c r="X6" s="17">
        <v>1421602</v>
      </c>
      <c r="Y6" s="17">
        <v>1462283</v>
      </c>
      <c r="Z6" s="17">
        <v>1334795</v>
      </c>
      <c r="AA6" s="17">
        <v>1219420</v>
      </c>
      <c r="AB6" s="17">
        <v>1236981</v>
      </c>
      <c r="AC6" s="17">
        <v>1302041</v>
      </c>
      <c r="AD6" s="17">
        <v>1342911</v>
      </c>
      <c r="AE6" s="17">
        <v>1372657</v>
      </c>
      <c r="AF6" s="17">
        <v>1360047</v>
      </c>
    </row>
    <row r="7" spans="1:32" s="6" customFormat="1" ht="15" customHeight="1">
      <c r="A7" s="18" t="s">
        <v>17</v>
      </c>
      <c r="B7" s="18">
        <v>2037494</v>
      </c>
      <c r="C7" s="18">
        <v>2317135</v>
      </c>
      <c r="D7" s="18">
        <v>2639863</v>
      </c>
      <c r="E7" s="18">
        <v>3001512</v>
      </c>
      <c r="F7" s="18">
        <v>3370812</v>
      </c>
      <c r="G7" s="18">
        <v>3834601</v>
      </c>
      <c r="H7" s="18">
        <v>4218190</v>
      </c>
      <c r="I7" s="18">
        <v>4283324</v>
      </c>
      <c r="J7" s="18">
        <v>4219210</v>
      </c>
      <c r="K7" s="18">
        <v>4363868</v>
      </c>
      <c r="L7" s="18">
        <v>4638893</v>
      </c>
      <c r="M7" s="18">
        <v>4886441</v>
      </c>
      <c r="N7" s="18">
        <v>5268075</v>
      </c>
      <c r="O7" s="18">
        <v>5720864</v>
      </c>
      <c r="P7" s="18">
        <v>6308151</v>
      </c>
      <c r="Q7" s="18">
        <v>6914317</v>
      </c>
      <c r="R7" s="18">
        <v>7610818</v>
      </c>
      <c r="S7" s="18">
        <v>8227879</v>
      </c>
      <c r="T7" s="18">
        <v>8729204</v>
      </c>
      <c r="U7" s="18">
        <v>8713367</v>
      </c>
      <c r="V7" s="18">
        <v>9670890</v>
      </c>
      <c r="W7" s="18">
        <v>9996234</v>
      </c>
      <c r="X7" s="18">
        <v>10935742</v>
      </c>
      <c r="Y7" s="18">
        <v>11452876</v>
      </c>
      <c r="Z7" s="18">
        <v>11895511</v>
      </c>
      <c r="AA7" s="18">
        <v>12524058</v>
      </c>
      <c r="AB7" s="18">
        <v>13353356</v>
      </c>
      <c r="AC7" s="18">
        <v>14186623</v>
      </c>
      <c r="AD7" s="18">
        <v>15030429</v>
      </c>
      <c r="AE7" s="18">
        <v>15519753</v>
      </c>
      <c r="AF7" s="18">
        <v>14276844</v>
      </c>
    </row>
    <row r="8" spans="1:32" s="21" customFormat="1" ht="15" customHeight="1">
      <c r="A8" s="19" t="s">
        <v>18</v>
      </c>
      <c r="B8" s="20">
        <v>699943</v>
      </c>
      <c r="C8" s="20">
        <v>806027</v>
      </c>
      <c r="D8" s="20">
        <v>880740</v>
      </c>
      <c r="E8" s="20">
        <v>980641</v>
      </c>
      <c r="F8" s="20">
        <v>1095250</v>
      </c>
      <c r="G8" s="20">
        <v>1265410</v>
      </c>
      <c r="H8" s="20">
        <v>1370798</v>
      </c>
      <c r="I8" s="20">
        <v>1455724</v>
      </c>
      <c r="J8" s="20">
        <v>1511478</v>
      </c>
      <c r="K8" s="20">
        <v>1573836</v>
      </c>
      <c r="L8" s="20">
        <v>1706750</v>
      </c>
      <c r="M8" s="20">
        <v>1786331</v>
      </c>
      <c r="N8" s="20">
        <v>1961936</v>
      </c>
      <c r="O8" s="20">
        <v>2219816</v>
      </c>
      <c r="P8" s="20">
        <v>2438818</v>
      </c>
      <c r="Q8" s="20">
        <v>2705293</v>
      </c>
      <c r="R8" s="20">
        <v>3043371</v>
      </c>
      <c r="S8" s="20">
        <v>3315523</v>
      </c>
      <c r="T8" s="20">
        <v>3565314</v>
      </c>
      <c r="U8" s="20">
        <v>3457818</v>
      </c>
      <c r="V8" s="20">
        <v>4012004</v>
      </c>
      <c r="W8" s="20">
        <v>3987898</v>
      </c>
      <c r="X8" s="20">
        <v>4273733</v>
      </c>
      <c r="Y8" s="20">
        <v>4420724</v>
      </c>
      <c r="Z8" s="20">
        <v>4526819</v>
      </c>
      <c r="AA8" s="20">
        <v>4592338</v>
      </c>
      <c r="AB8" s="20">
        <v>4791853</v>
      </c>
      <c r="AC8" s="20">
        <v>5029209</v>
      </c>
      <c r="AD8" s="20">
        <v>5278347</v>
      </c>
      <c r="AE8" s="20">
        <v>5254753</v>
      </c>
      <c r="AF8" s="20">
        <v>4776134</v>
      </c>
    </row>
    <row r="9" spans="1:32" s="6" customFormat="1" ht="15" customHeight="1">
      <c r="A9" s="22" t="s">
        <v>19</v>
      </c>
      <c r="B9" s="17">
        <v>38257</v>
      </c>
      <c r="C9" s="17">
        <v>43817</v>
      </c>
      <c r="D9" s="17">
        <v>47526</v>
      </c>
      <c r="E9" s="17">
        <v>48413</v>
      </c>
      <c r="F9" s="17">
        <v>53965</v>
      </c>
      <c r="G9" s="17">
        <v>57619</v>
      </c>
      <c r="H9" s="17">
        <v>71626</v>
      </c>
      <c r="I9" s="17">
        <v>87970</v>
      </c>
      <c r="J9" s="17">
        <v>89463</v>
      </c>
      <c r="K9" s="17">
        <v>90724</v>
      </c>
      <c r="L9" s="17">
        <v>118757</v>
      </c>
      <c r="M9" s="17">
        <v>127961</v>
      </c>
      <c r="N9" s="17">
        <v>137028</v>
      </c>
      <c r="O9" s="17">
        <v>155302</v>
      </c>
      <c r="P9" s="17">
        <v>175486</v>
      </c>
      <c r="Q9" s="17">
        <v>222127</v>
      </c>
      <c r="R9" s="17">
        <v>265022</v>
      </c>
      <c r="S9" s="17">
        <v>286315</v>
      </c>
      <c r="T9" s="17">
        <v>330615</v>
      </c>
      <c r="U9" s="17">
        <v>326742</v>
      </c>
      <c r="V9" s="17">
        <v>366998</v>
      </c>
      <c r="W9" s="17">
        <v>400576</v>
      </c>
      <c r="X9" s="17">
        <v>483427</v>
      </c>
      <c r="Y9" s="17">
        <v>496562</v>
      </c>
      <c r="Z9" s="17">
        <v>495627</v>
      </c>
      <c r="AA9" s="17">
        <v>431425</v>
      </c>
      <c r="AB9" s="17">
        <v>399753</v>
      </c>
      <c r="AC9" s="17">
        <v>386153</v>
      </c>
      <c r="AD9" s="17">
        <v>416991</v>
      </c>
      <c r="AE9" s="17">
        <v>411820</v>
      </c>
      <c r="AF9" s="17">
        <v>325193</v>
      </c>
    </row>
    <row r="10" spans="1:32" s="6" customFormat="1" ht="15" customHeight="1">
      <c r="A10" s="22" t="s">
        <v>20</v>
      </c>
      <c r="B10" s="17">
        <v>613600</v>
      </c>
      <c r="C10" s="17">
        <v>708218</v>
      </c>
      <c r="D10" s="17">
        <v>767158</v>
      </c>
      <c r="E10" s="17">
        <v>854190</v>
      </c>
      <c r="F10" s="17">
        <v>955529</v>
      </c>
      <c r="G10" s="17">
        <v>1105356</v>
      </c>
      <c r="H10" s="17">
        <v>1190544</v>
      </c>
      <c r="I10" s="17">
        <v>1246733</v>
      </c>
      <c r="J10" s="17">
        <v>1276371</v>
      </c>
      <c r="K10" s="17">
        <v>1349531</v>
      </c>
      <c r="L10" s="17">
        <v>1438584</v>
      </c>
      <c r="M10" s="17">
        <v>1487342</v>
      </c>
      <c r="N10" s="17">
        <v>1645197</v>
      </c>
      <c r="O10" s="17">
        <v>1868691</v>
      </c>
      <c r="P10" s="17">
        <v>2045878</v>
      </c>
      <c r="Q10" s="17">
        <v>2255014</v>
      </c>
      <c r="R10" s="17">
        <v>2534313</v>
      </c>
      <c r="S10" s="17">
        <v>2776209</v>
      </c>
      <c r="T10" s="17">
        <v>2965926</v>
      </c>
      <c r="U10" s="17">
        <v>2845650</v>
      </c>
      <c r="V10" s="17">
        <v>3343011</v>
      </c>
      <c r="W10" s="17">
        <v>3278536</v>
      </c>
      <c r="X10" s="17">
        <v>3456693</v>
      </c>
      <c r="Y10" s="17">
        <v>3563122</v>
      </c>
      <c r="Z10" s="17">
        <v>3648058</v>
      </c>
      <c r="AA10" s="17">
        <v>3762150</v>
      </c>
      <c r="AB10" s="17">
        <v>3960437</v>
      </c>
      <c r="AC10" s="17">
        <v>4184233</v>
      </c>
      <c r="AD10" s="17">
        <v>4373783</v>
      </c>
      <c r="AE10" s="17">
        <v>4327772</v>
      </c>
      <c r="AF10" s="17">
        <v>3985840</v>
      </c>
    </row>
    <row r="11" spans="1:32" s="6" customFormat="1" ht="15" customHeight="1">
      <c r="A11" s="22" t="s">
        <v>21</v>
      </c>
      <c r="B11" s="17">
        <v>40281</v>
      </c>
      <c r="C11" s="17">
        <v>45570</v>
      </c>
      <c r="D11" s="17">
        <v>57154</v>
      </c>
      <c r="E11" s="17">
        <v>66637</v>
      </c>
      <c r="F11" s="17">
        <v>74411</v>
      </c>
      <c r="G11" s="17">
        <v>89045</v>
      </c>
      <c r="H11" s="17">
        <v>93426</v>
      </c>
      <c r="I11" s="17">
        <v>103145</v>
      </c>
      <c r="J11" s="17">
        <v>125686</v>
      </c>
      <c r="K11" s="17">
        <v>111402</v>
      </c>
      <c r="L11" s="17">
        <v>124542</v>
      </c>
      <c r="M11" s="17">
        <v>144382</v>
      </c>
      <c r="N11" s="17">
        <v>152774</v>
      </c>
      <c r="O11" s="17">
        <v>166922</v>
      </c>
      <c r="P11" s="17">
        <v>186023</v>
      </c>
      <c r="Q11" s="17">
        <v>196241</v>
      </c>
      <c r="R11" s="17">
        <v>214092</v>
      </c>
      <c r="S11" s="17">
        <v>222316</v>
      </c>
      <c r="T11" s="17">
        <v>235681</v>
      </c>
      <c r="U11" s="17">
        <v>249252</v>
      </c>
      <c r="V11" s="17">
        <v>264283</v>
      </c>
      <c r="W11" s="17">
        <v>270494</v>
      </c>
      <c r="X11" s="17">
        <v>291725</v>
      </c>
      <c r="Y11" s="17">
        <v>313431</v>
      </c>
      <c r="Z11" s="17">
        <v>331412</v>
      </c>
      <c r="AA11" s="17">
        <v>343430</v>
      </c>
      <c r="AB11" s="17">
        <v>373038</v>
      </c>
      <c r="AC11" s="17">
        <v>396457</v>
      </c>
      <c r="AD11" s="17">
        <v>422034</v>
      </c>
      <c r="AE11" s="17">
        <v>446079</v>
      </c>
      <c r="AF11" s="17">
        <v>396905</v>
      </c>
    </row>
    <row r="12" spans="1:32" s="6" customFormat="1" ht="15" customHeight="1">
      <c r="A12" s="22" t="s">
        <v>22</v>
      </c>
      <c r="B12" s="17">
        <v>7805</v>
      </c>
      <c r="C12" s="17">
        <v>8422</v>
      </c>
      <c r="D12" s="17">
        <v>8902</v>
      </c>
      <c r="E12" s="17">
        <v>11401</v>
      </c>
      <c r="F12" s="17">
        <v>11345</v>
      </c>
      <c r="G12" s="17">
        <v>13390</v>
      </c>
      <c r="H12" s="17">
        <v>15202</v>
      </c>
      <c r="I12" s="17">
        <v>17876</v>
      </c>
      <c r="J12" s="17">
        <v>19958</v>
      </c>
      <c r="K12" s="17">
        <v>22179</v>
      </c>
      <c r="L12" s="17">
        <v>24867</v>
      </c>
      <c r="M12" s="17">
        <v>26646</v>
      </c>
      <c r="N12" s="17">
        <v>26937</v>
      </c>
      <c r="O12" s="17">
        <v>28901</v>
      </c>
      <c r="P12" s="17">
        <v>31431</v>
      </c>
      <c r="Q12" s="17">
        <v>31911</v>
      </c>
      <c r="R12" s="17">
        <v>29944</v>
      </c>
      <c r="S12" s="17">
        <v>30683</v>
      </c>
      <c r="T12" s="17">
        <v>33092</v>
      </c>
      <c r="U12" s="17">
        <v>36174</v>
      </c>
      <c r="V12" s="17">
        <v>37712</v>
      </c>
      <c r="W12" s="17">
        <v>38292</v>
      </c>
      <c r="X12" s="17">
        <v>41888</v>
      </c>
      <c r="Y12" s="17">
        <v>47609</v>
      </c>
      <c r="Z12" s="17">
        <v>51722</v>
      </c>
      <c r="AA12" s="17">
        <v>55333</v>
      </c>
      <c r="AB12" s="17">
        <v>58625</v>
      </c>
      <c r="AC12" s="17">
        <v>62366</v>
      </c>
      <c r="AD12" s="17">
        <v>65539</v>
      </c>
      <c r="AE12" s="17">
        <v>69082</v>
      </c>
      <c r="AF12" s="17">
        <v>68196</v>
      </c>
    </row>
    <row r="13" spans="1:32" s="21" customFormat="1" ht="15" customHeight="1">
      <c r="A13" s="19" t="s">
        <v>23</v>
      </c>
      <c r="B13" s="20">
        <v>1337551</v>
      </c>
      <c r="C13" s="20">
        <v>1511108</v>
      </c>
      <c r="D13" s="20">
        <v>1759123</v>
      </c>
      <c r="E13" s="20">
        <v>2020871</v>
      </c>
      <c r="F13" s="20">
        <v>2275562</v>
      </c>
      <c r="G13" s="20">
        <v>2569191</v>
      </c>
      <c r="H13" s="20">
        <v>2847392</v>
      </c>
      <c r="I13" s="20">
        <v>2827600</v>
      </c>
      <c r="J13" s="20">
        <v>2707732</v>
      </c>
      <c r="K13" s="20">
        <v>2790032</v>
      </c>
      <c r="L13" s="20">
        <v>2932143</v>
      </c>
      <c r="M13" s="20">
        <v>3100110</v>
      </c>
      <c r="N13" s="20">
        <v>3306139</v>
      </c>
      <c r="O13" s="20">
        <v>3501048</v>
      </c>
      <c r="P13" s="20">
        <v>3869333</v>
      </c>
      <c r="Q13" s="20">
        <v>4209024</v>
      </c>
      <c r="R13" s="20">
        <v>4567447</v>
      </c>
      <c r="S13" s="20">
        <v>4912356</v>
      </c>
      <c r="T13" s="20">
        <v>5163890</v>
      </c>
      <c r="U13" s="20">
        <v>5255549</v>
      </c>
      <c r="V13" s="20">
        <v>5658886</v>
      </c>
      <c r="W13" s="20">
        <v>6008336</v>
      </c>
      <c r="X13" s="20">
        <v>6662009</v>
      </c>
      <c r="Y13" s="20">
        <v>7032152</v>
      </c>
      <c r="Z13" s="20">
        <v>7368692</v>
      </c>
      <c r="AA13" s="20">
        <v>7931720</v>
      </c>
      <c r="AB13" s="20">
        <v>8561503</v>
      </c>
      <c r="AC13" s="20">
        <v>9157414</v>
      </c>
      <c r="AD13" s="20">
        <v>9752082</v>
      </c>
      <c r="AE13" s="20">
        <v>10265000</v>
      </c>
      <c r="AF13" s="20">
        <v>9500710</v>
      </c>
    </row>
    <row r="14" spans="1:32" s="6" customFormat="1" ht="15" customHeight="1">
      <c r="A14" s="22" t="s">
        <v>24</v>
      </c>
      <c r="B14" s="17">
        <v>135577</v>
      </c>
      <c r="C14" s="17">
        <v>167842</v>
      </c>
      <c r="D14" s="17">
        <v>187391</v>
      </c>
      <c r="E14" s="17">
        <v>222091</v>
      </c>
      <c r="F14" s="17">
        <v>269535</v>
      </c>
      <c r="G14" s="17">
        <v>306832</v>
      </c>
      <c r="H14" s="17">
        <v>349258</v>
      </c>
      <c r="I14" s="17">
        <v>266582</v>
      </c>
      <c r="J14" s="17">
        <v>186333</v>
      </c>
      <c r="K14" s="17">
        <v>168650</v>
      </c>
      <c r="L14" s="17">
        <v>152323</v>
      </c>
      <c r="M14" s="17">
        <v>155029</v>
      </c>
      <c r="N14" s="17">
        <v>166718</v>
      </c>
      <c r="O14" s="17">
        <v>175591</v>
      </c>
      <c r="P14" s="17">
        <v>197014</v>
      </c>
      <c r="Q14" s="17">
        <v>226654</v>
      </c>
      <c r="R14" s="17">
        <v>245217</v>
      </c>
      <c r="S14" s="17">
        <v>263388</v>
      </c>
      <c r="T14" s="17">
        <v>266944</v>
      </c>
      <c r="U14" s="17">
        <v>271258</v>
      </c>
      <c r="V14" s="17">
        <v>302792</v>
      </c>
      <c r="W14" s="17">
        <v>306622</v>
      </c>
      <c r="X14" s="17">
        <v>340956</v>
      </c>
      <c r="Y14" s="17">
        <v>344786</v>
      </c>
      <c r="Z14" s="17">
        <v>337043</v>
      </c>
      <c r="AA14" s="17">
        <v>379940</v>
      </c>
      <c r="AB14" s="17">
        <v>400376</v>
      </c>
      <c r="AC14" s="17">
        <v>394729</v>
      </c>
      <c r="AD14" s="17">
        <v>410157</v>
      </c>
      <c r="AE14" s="17">
        <v>419087</v>
      </c>
      <c r="AF14" s="17">
        <v>422015</v>
      </c>
    </row>
    <row r="15" spans="1:32" s="6" customFormat="1" ht="15" customHeight="1">
      <c r="A15" s="22" t="s">
        <v>25</v>
      </c>
      <c r="B15" s="17">
        <v>420525</v>
      </c>
      <c r="C15" s="17">
        <v>461276</v>
      </c>
      <c r="D15" s="17">
        <v>522646</v>
      </c>
      <c r="E15" s="17">
        <v>585704</v>
      </c>
      <c r="F15" s="17">
        <v>659721</v>
      </c>
      <c r="G15" s="17">
        <v>735787</v>
      </c>
      <c r="H15" s="17">
        <v>805256</v>
      </c>
      <c r="I15" s="17">
        <v>844836</v>
      </c>
      <c r="J15" s="17">
        <v>815841</v>
      </c>
      <c r="K15" s="17">
        <v>825179</v>
      </c>
      <c r="L15" s="17">
        <v>845028</v>
      </c>
      <c r="M15" s="17">
        <v>882429</v>
      </c>
      <c r="N15" s="17">
        <v>905557</v>
      </c>
      <c r="O15" s="17">
        <v>948470</v>
      </c>
      <c r="P15" s="17">
        <v>1027698</v>
      </c>
      <c r="Q15" s="17">
        <v>1100217</v>
      </c>
      <c r="R15" s="17">
        <v>1178724</v>
      </c>
      <c r="S15" s="17">
        <v>1265305</v>
      </c>
      <c r="T15" s="17">
        <v>1337532</v>
      </c>
      <c r="U15" s="17">
        <v>1381998</v>
      </c>
      <c r="V15" s="17">
        <v>1516327</v>
      </c>
      <c r="W15" s="17">
        <v>1570715</v>
      </c>
      <c r="X15" s="17">
        <v>1709703</v>
      </c>
      <c r="Y15" s="17">
        <v>1729206</v>
      </c>
      <c r="Z15" s="17">
        <v>1816182</v>
      </c>
      <c r="AA15" s="17">
        <v>1966439</v>
      </c>
      <c r="AB15" s="17">
        <v>2187129</v>
      </c>
      <c r="AC15" s="17">
        <v>2379660</v>
      </c>
      <c r="AD15" s="17">
        <v>2580986</v>
      </c>
      <c r="AE15" s="17">
        <v>2747487</v>
      </c>
      <c r="AF15" s="17">
        <v>2652341</v>
      </c>
    </row>
    <row r="16" spans="1:32" s="6" customFormat="1" ht="15" customHeight="1">
      <c r="A16" s="22" t="s">
        <v>26</v>
      </c>
      <c r="B16" s="17">
        <v>125135</v>
      </c>
      <c r="C16" s="17">
        <v>140772</v>
      </c>
      <c r="D16" s="17">
        <v>165104</v>
      </c>
      <c r="E16" s="17">
        <v>191748</v>
      </c>
      <c r="F16" s="17">
        <v>213222</v>
      </c>
      <c r="G16" s="17">
        <v>233204</v>
      </c>
      <c r="H16" s="17">
        <v>258969</v>
      </c>
      <c r="I16" s="17">
        <v>280909</v>
      </c>
      <c r="J16" s="17">
        <v>296316</v>
      </c>
      <c r="K16" s="17">
        <v>316644</v>
      </c>
      <c r="L16" s="17">
        <v>331214</v>
      </c>
      <c r="M16" s="17">
        <v>352035</v>
      </c>
      <c r="N16" s="17">
        <v>373042</v>
      </c>
      <c r="O16" s="17">
        <v>378882</v>
      </c>
      <c r="P16" s="17">
        <v>417646</v>
      </c>
      <c r="Q16" s="17">
        <v>453362</v>
      </c>
      <c r="R16" s="17">
        <v>504244</v>
      </c>
      <c r="S16" s="17">
        <v>559694</v>
      </c>
      <c r="T16" s="17">
        <v>565720</v>
      </c>
      <c r="U16" s="17">
        <v>578826</v>
      </c>
      <c r="V16" s="17">
        <v>607153</v>
      </c>
      <c r="W16" s="17">
        <v>616470</v>
      </c>
      <c r="X16" s="17">
        <v>666331</v>
      </c>
      <c r="Y16" s="17">
        <v>693603</v>
      </c>
      <c r="Z16" s="17">
        <v>720581</v>
      </c>
      <c r="AA16" s="17">
        <v>779135</v>
      </c>
      <c r="AB16" s="17">
        <v>864556</v>
      </c>
      <c r="AC16" s="17">
        <v>920641</v>
      </c>
      <c r="AD16" s="17">
        <v>955066</v>
      </c>
      <c r="AE16" s="17">
        <v>983776</v>
      </c>
      <c r="AF16" s="17">
        <v>747700</v>
      </c>
    </row>
    <row r="17" spans="1:32" s="6" customFormat="1" ht="15" customHeight="1">
      <c r="A17" s="22" t="s">
        <v>27</v>
      </c>
      <c r="B17" s="17">
        <v>101127</v>
      </c>
      <c r="C17" s="17">
        <v>112664</v>
      </c>
      <c r="D17" s="17">
        <v>122291</v>
      </c>
      <c r="E17" s="17">
        <v>133819</v>
      </c>
      <c r="F17" s="17">
        <v>140206</v>
      </c>
      <c r="G17" s="17">
        <v>157884</v>
      </c>
      <c r="H17" s="17">
        <v>172939</v>
      </c>
      <c r="I17" s="17">
        <v>172184</v>
      </c>
      <c r="J17" s="17">
        <v>171053</v>
      </c>
      <c r="K17" s="17">
        <v>184937</v>
      </c>
      <c r="L17" s="17">
        <v>199020</v>
      </c>
      <c r="M17" s="17">
        <v>208187</v>
      </c>
      <c r="N17" s="17">
        <v>216851</v>
      </c>
      <c r="O17" s="17">
        <v>214444</v>
      </c>
      <c r="P17" s="17">
        <v>229937</v>
      </c>
      <c r="Q17" s="17">
        <v>231320</v>
      </c>
      <c r="R17" s="17">
        <v>255238</v>
      </c>
      <c r="S17" s="17">
        <v>277778</v>
      </c>
      <c r="T17" s="17">
        <v>298874</v>
      </c>
      <c r="U17" s="17">
        <v>285443</v>
      </c>
      <c r="V17" s="17">
        <v>311910</v>
      </c>
      <c r="W17" s="17">
        <v>349523</v>
      </c>
      <c r="X17" s="17">
        <v>413291</v>
      </c>
      <c r="Y17" s="17">
        <v>472928</v>
      </c>
      <c r="Z17" s="17">
        <v>497777</v>
      </c>
      <c r="AA17" s="17">
        <v>600218</v>
      </c>
      <c r="AB17" s="17">
        <v>696810</v>
      </c>
      <c r="AC17" s="17">
        <v>817326</v>
      </c>
      <c r="AD17" s="17">
        <v>922803</v>
      </c>
      <c r="AE17" s="17">
        <v>1031904</v>
      </c>
      <c r="AF17" s="17">
        <v>601030</v>
      </c>
    </row>
    <row r="18" spans="1:32" s="6" customFormat="1" ht="15" customHeight="1">
      <c r="A18" s="22" t="s">
        <v>28</v>
      </c>
      <c r="B18" s="17">
        <v>32011</v>
      </c>
      <c r="C18" s="17">
        <v>38770</v>
      </c>
      <c r="D18" s="17">
        <v>47874</v>
      </c>
      <c r="E18" s="17">
        <v>53554</v>
      </c>
      <c r="F18" s="17">
        <v>61723</v>
      </c>
      <c r="G18" s="17">
        <v>75029</v>
      </c>
      <c r="H18" s="17">
        <v>83911</v>
      </c>
      <c r="I18" s="17">
        <v>88048</v>
      </c>
      <c r="J18" s="17">
        <v>86882</v>
      </c>
      <c r="K18" s="17">
        <v>99688</v>
      </c>
      <c r="L18" s="17">
        <v>109637</v>
      </c>
      <c r="M18" s="17">
        <v>131638</v>
      </c>
      <c r="N18" s="17">
        <v>141707</v>
      </c>
      <c r="O18" s="17">
        <v>153528</v>
      </c>
      <c r="P18" s="17">
        <v>169191</v>
      </c>
      <c r="Q18" s="17">
        <v>182144</v>
      </c>
      <c r="R18" s="17">
        <v>191662</v>
      </c>
      <c r="S18" s="17">
        <v>207232</v>
      </c>
      <c r="T18" s="17">
        <v>217975</v>
      </c>
      <c r="U18" s="17">
        <v>208273</v>
      </c>
      <c r="V18" s="17">
        <v>222201</v>
      </c>
      <c r="W18" s="17">
        <v>242816</v>
      </c>
      <c r="X18" s="17">
        <v>265239</v>
      </c>
      <c r="Y18" s="17">
        <v>290854</v>
      </c>
      <c r="Z18" s="17">
        <v>301427</v>
      </c>
      <c r="AA18" s="17">
        <v>327394</v>
      </c>
      <c r="AB18" s="17">
        <v>337483</v>
      </c>
      <c r="AC18" s="17">
        <v>361815</v>
      </c>
      <c r="AD18" s="17">
        <v>388297</v>
      </c>
      <c r="AE18" s="17">
        <v>431329</v>
      </c>
      <c r="AF18" s="17">
        <v>432735</v>
      </c>
    </row>
    <row r="19" spans="1:32" s="6" customFormat="1" ht="15" customHeight="1">
      <c r="A19" s="22" t="s">
        <v>29</v>
      </c>
      <c r="B19" s="17">
        <v>125104</v>
      </c>
      <c r="C19" s="17">
        <v>145202</v>
      </c>
      <c r="D19" s="17">
        <v>211129</v>
      </c>
      <c r="E19" s="17">
        <v>273040</v>
      </c>
      <c r="F19" s="17">
        <v>326641</v>
      </c>
      <c r="G19" s="17">
        <v>339152</v>
      </c>
      <c r="H19" s="17">
        <v>368592</v>
      </c>
      <c r="I19" s="17">
        <v>300630</v>
      </c>
      <c r="J19" s="17">
        <v>212364</v>
      </c>
      <c r="K19" s="17">
        <v>172121</v>
      </c>
      <c r="L19" s="17">
        <v>193216</v>
      </c>
      <c r="M19" s="17">
        <v>230984</v>
      </c>
      <c r="N19" s="17">
        <v>276618</v>
      </c>
      <c r="O19" s="17">
        <v>317142</v>
      </c>
      <c r="P19" s="17">
        <v>367355</v>
      </c>
      <c r="Q19" s="17">
        <v>417104</v>
      </c>
      <c r="R19" s="17">
        <v>448545</v>
      </c>
      <c r="S19" s="17">
        <v>492920</v>
      </c>
      <c r="T19" s="17">
        <v>523522</v>
      </c>
      <c r="U19" s="17">
        <v>553900</v>
      </c>
      <c r="V19" s="17">
        <v>580532</v>
      </c>
      <c r="W19" s="17">
        <v>644682</v>
      </c>
      <c r="X19" s="17">
        <v>744615</v>
      </c>
      <c r="Y19" s="17">
        <v>871377</v>
      </c>
      <c r="Z19" s="17">
        <v>961263</v>
      </c>
      <c r="AA19" s="17">
        <v>1037966</v>
      </c>
      <c r="AB19" s="17">
        <v>1120954</v>
      </c>
      <c r="AC19" s="17">
        <v>1181246</v>
      </c>
      <c r="AD19" s="17">
        <v>1240877</v>
      </c>
      <c r="AE19" s="17">
        <v>1268410</v>
      </c>
      <c r="AF19" s="17">
        <v>1289139</v>
      </c>
    </row>
    <row r="20" spans="1:32" s="6" customFormat="1" ht="15" customHeight="1">
      <c r="A20" s="22" t="s">
        <v>30</v>
      </c>
      <c r="B20" s="17">
        <v>64807</v>
      </c>
      <c r="C20" s="17">
        <v>74778</v>
      </c>
      <c r="D20" s="17">
        <v>88693</v>
      </c>
      <c r="E20" s="17">
        <v>91367</v>
      </c>
      <c r="F20" s="17">
        <v>91492</v>
      </c>
      <c r="G20" s="17">
        <v>112450</v>
      </c>
      <c r="H20" s="17">
        <v>131347</v>
      </c>
      <c r="I20" s="17">
        <v>149254</v>
      </c>
      <c r="J20" s="17">
        <v>176004</v>
      </c>
      <c r="K20" s="17">
        <v>210373</v>
      </c>
      <c r="L20" s="17">
        <v>216439</v>
      </c>
      <c r="M20" s="17">
        <v>207844</v>
      </c>
      <c r="N20" s="17">
        <v>230042</v>
      </c>
      <c r="O20" s="17">
        <v>240763</v>
      </c>
      <c r="P20" s="17">
        <v>248437</v>
      </c>
      <c r="Q20" s="17">
        <v>258344</v>
      </c>
      <c r="R20" s="17">
        <v>279975</v>
      </c>
      <c r="S20" s="17">
        <v>282989</v>
      </c>
      <c r="T20" s="17">
        <v>286795</v>
      </c>
      <c r="U20" s="17">
        <v>278727</v>
      </c>
      <c r="V20" s="17">
        <v>294125</v>
      </c>
      <c r="W20" s="17">
        <v>306174</v>
      </c>
      <c r="X20" s="17">
        <v>317770</v>
      </c>
      <c r="Y20" s="17">
        <v>319055</v>
      </c>
      <c r="Z20" s="17">
        <v>324590</v>
      </c>
      <c r="AA20" s="17">
        <v>332488</v>
      </c>
      <c r="AB20" s="17">
        <v>354175</v>
      </c>
      <c r="AC20" s="17">
        <v>377355</v>
      </c>
      <c r="AD20" s="17">
        <v>400066</v>
      </c>
      <c r="AE20" s="17">
        <v>417697</v>
      </c>
      <c r="AF20" s="17">
        <v>428178</v>
      </c>
    </row>
    <row r="21" spans="1:32" s="6" customFormat="1" ht="15" customHeight="1">
      <c r="A21" s="22" t="s">
        <v>31</v>
      </c>
      <c r="B21" s="17">
        <v>28254</v>
      </c>
      <c r="C21" s="17">
        <v>30804</v>
      </c>
      <c r="D21" s="17">
        <v>30899</v>
      </c>
      <c r="E21" s="17">
        <v>39103</v>
      </c>
      <c r="F21" s="17">
        <v>44798</v>
      </c>
      <c r="G21" s="17">
        <v>52794</v>
      </c>
      <c r="H21" s="17">
        <v>60152</v>
      </c>
      <c r="I21" s="17">
        <v>63002</v>
      </c>
      <c r="J21" s="17">
        <v>61326</v>
      </c>
      <c r="K21" s="17">
        <v>66912</v>
      </c>
      <c r="L21" s="17">
        <v>94725</v>
      </c>
      <c r="M21" s="17">
        <v>91508</v>
      </c>
      <c r="N21" s="17">
        <v>97970</v>
      </c>
      <c r="O21" s="17">
        <v>111249</v>
      </c>
      <c r="P21" s="17">
        <v>128707</v>
      </c>
      <c r="Q21" s="17">
        <v>146411</v>
      </c>
      <c r="R21" s="17">
        <v>161725</v>
      </c>
      <c r="S21" s="17">
        <v>181429</v>
      </c>
      <c r="T21" s="17">
        <v>189865</v>
      </c>
      <c r="U21" s="17">
        <v>170202</v>
      </c>
      <c r="V21" s="17">
        <v>195594</v>
      </c>
      <c r="W21" s="17">
        <v>214438</v>
      </c>
      <c r="X21" s="17">
        <v>258785</v>
      </c>
      <c r="Y21" s="17">
        <v>266926</v>
      </c>
      <c r="Z21" s="17">
        <v>267745</v>
      </c>
      <c r="AA21" s="17">
        <v>261390</v>
      </c>
      <c r="AB21" s="17">
        <v>254947</v>
      </c>
      <c r="AC21" s="17">
        <v>274638</v>
      </c>
      <c r="AD21" s="17">
        <v>284835</v>
      </c>
      <c r="AE21" s="17">
        <v>290661</v>
      </c>
      <c r="AF21" s="17">
        <v>275482</v>
      </c>
    </row>
    <row r="22" spans="1:32" s="6" customFormat="1" ht="15" customHeight="1">
      <c r="A22" s="22" t="s">
        <v>32</v>
      </c>
      <c r="B22" s="17">
        <v>42341</v>
      </c>
      <c r="C22" s="17">
        <v>42915</v>
      </c>
      <c r="D22" s="17">
        <v>38799</v>
      </c>
      <c r="E22" s="17">
        <v>38870</v>
      </c>
      <c r="F22" s="17">
        <v>40306</v>
      </c>
      <c r="G22" s="17">
        <v>44218</v>
      </c>
      <c r="H22" s="17">
        <v>53517</v>
      </c>
      <c r="I22" s="17">
        <v>53930</v>
      </c>
      <c r="J22" s="17">
        <v>46216</v>
      </c>
      <c r="K22" s="17">
        <v>52920</v>
      </c>
      <c r="L22" s="17">
        <v>67183</v>
      </c>
      <c r="M22" s="17">
        <v>79960</v>
      </c>
      <c r="N22" s="17">
        <v>96397</v>
      </c>
      <c r="O22" s="17">
        <v>113041</v>
      </c>
      <c r="P22" s="17">
        <v>132645</v>
      </c>
      <c r="Q22" s="17">
        <v>144197</v>
      </c>
      <c r="R22" s="17">
        <v>161571</v>
      </c>
      <c r="S22" s="17">
        <v>158230</v>
      </c>
      <c r="T22" s="17">
        <v>168793</v>
      </c>
      <c r="U22" s="17">
        <v>155876</v>
      </c>
      <c r="V22" s="17">
        <v>171745</v>
      </c>
      <c r="W22" s="17">
        <v>189205</v>
      </c>
      <c r="X22" s="17">
        <v>227941</v>
      </c>
      <c r="Y22" s="17">
        <v>234426</v>
      </c>
      <c r="Z22" s="17">
        <v>231496</v>
      </c>
      <c r="AA22" s="17">
        <v>237026</v>
      </c>
      <c r="AB22" s="17">
        <v>240493</v>
      </c>
      <c r="AC22" s="17">
        <v>251605</v>
      </c>
      <c r="AD22" s="17">
        <v>263242</v>
      </c>
      <c r="AE22" s="17">
        <v>270832</v>
      </c>
      <c r="AF22" s="17">
        <v>210756</v>
      </c>
    </row>
    <row r="23" spans="1:32" s="6" customFormat="1" ht="15" customHeight="1">
      <c r="A23" s="22" t="s">
        <v>33</v>
      </c>
      <c r="B23" s="17">
        <v>83965</v>
      </c>
      <c r="C23" s="17">
        <v>96124</v>
      </c>
      <c r="D23" s="17">
        <v>116449</v>
      </c>
      <c r="E23" s="17">
        <v>134404</v>
      </c>
      <c r="F23" s="17">
        <v>148294</v>
      </c>
      <c r="G23" s="17">
        <v>191880</v>
      </c>
      <c r="H23" s="17">
        <v>210201</v>
      </c>
      <c r="I23" s="17">
        <v>232547</v>
      </c>
      <c r="J23" s="17">
        <v>261278</v>
      </c>
      <c r="K23" s="17">
        <v>283147</v>
      </c>
      <c r="L23" s="17">
        <v>300002</v>
      </c>
      <c r="M23" s="17">
        <v>317382</v>
      </c>
      <c r="N23" s="17">
        <v>340609</v>
      </c>
      <c r="O23" s="17">
        <v>359819</v>
      </c>
      <c r="P23" s="17">
        <v>393384</v>
      </c>
      <c r="Q23" s="17">
        <v>437976</v>
      </c>
      <c r="R23" s="17">
        <v>482560</v>
      </c>
      <c r="S23" s="17">
        <v>530042</v>
      </c>
      <c r="T23" s="17">
        <v>577397</v>
      </c>
      <c r="U23" s="17">
        <v>606399</v>
      </c>
      <c r="V23" s="17">
        <v>640207</v>
      </c>
      <c r="W23" s="17">
        <v>681051</v>
      </c>
      <c r="X23" s="17">
        <v>732534</v>
      </c>
      <c r="Y23" s="17">
        <v>765985</v>
      </c>
      <c r="Z23" s="17">
        <v>802790</v>
      </c>
      <c r="AA23" s="17">
        <v>843417</v>
      </c>
      <c r="AB23" s="17">
        <v>881905</v>
      </c>
      <c r="AC23" s="17">
        <v>917355</v>
      </c>
      <c r="AD23" s="17">
        <v>957152</v>
      </c>
      <c r="AE23" s="17">
        <v>993339</v>
      </c>
      <c r="AF23" s="17">
        <v>1028266</v>
      </c>
    </row>
    <row r="24" spans="1:32" s="6" customFormat="1" ht="15" customHeight="1">
      <c r="A24" s="22" t="s">
        <v>34</v>
      </c>
      <c r="B24" s="17">
        <v>71086</v>
      </c>
      <c r="C24" s="17">
        <v>80753</v>
      </c>
      <c r="D24" s="17">
        <v>98689</v>
      </c>
      <c r="E24" s="17">
        <v>113906</v>
      </c>
      <c r="F24" s="17">
        <v>124455</v>
      </c>
      <c r="G24" s="17">
        <v>145750</v>
      </c>
      <c r="H24" s="17">
        <v>158607</v>
      </c>
      <c r="I24" s="17">
        <v>173477</v>
      </c>
      <c r="J24" s="17">
        <v>192429</v>
      </c>
      <c r="K24" s="17">
        <v>196426</v>
      </c>
      <c r="L24" s="17">
        <v>203391</v>
      </c>
      <c r="M24" s="17">
        <v>209593</v>
      </c>
      <c r="N24" s="17">
        <v>214706</v>
      </c>
      <c r="O24" s="17">
        <v>227613</v>
      </c>
      <c r="P24" s="17">
        <v>261663</v>
      </c>
      <c r="Q24" s="17">
        <v>289227</v>
      </c>
      <c r="R24" s="17">
        <v>319071</v>
      </c>
      <c r="S24" s="17">
        <v>349615</v>
      </c>
      <c r="T24" s="17">
        <v>372104</v>
      </c>
      <c r="U24" s="17">
        <v>393674</v>
      </c>
      <c r="V24" s="17">
        <v>417863</v>
      </c>
      <c r="W24" s="17">
        <v>454248</v>
      </c>
      <c r="X24" s="17">
        <v>503346</v>
      </c>
      <c r="Y24" s="17">
        <v>528167</v>
      </c>
      <c r="Z24" s="17">
        <v>565146</v>
      </c>
      <c r="AA24" s="17">
        <v>594280</v>
      </c>
      <c r="AB24" s="17">
        <v>612300</v>
      </c>
      <c r="AC24" s="17">
        <v>629952</v>
      </c>
      <c r="AD24" s="17">
        <v>651304</v>
      </c>
      <c r="AE24" s="17">
        <v>672087</v>
      </c>
      <c r="AF24" s="17">
        <v>690437</v>
      </c>
    </row>
    <row r="25" spans="1:32" s="6" customFormat="1" ht="15" customHeight="1">
      <c r="A25" s="22" t="s">
        <v>35</v>
      </c>
      <c r="B25" s="17">
        <v>41560</v>
      </c>
      <c r="C25" s="17">
        <v>45719</v>
      </c>
      <c r="D25" s="17">
        <v>52026</v>
      </c>
      <c r="E25" s="17">
        <v>57926</v>
      </c>
      <c r="F25" s="17">
        <v>64006</v>
      </c>
      <c r="G25" s="17">
        <v>72663</v>
      </c>
      <c r="H25" s="17">
        <v>80960</v>
      </c>
      <c r="I25" s="17">
        <v>84535</v>
      </c>
      <c r="J25" s="17">
        <v>89843</v>
      </c>
      <c r="K25" s="17">
        <v>96767</v>
      </c>
      <c r="L25" s="17">
        <v>101382</v>
      </c>
      <c r="M25" s="17">
        <v>110048</v>
      </c>
      <c r="N25" s="17">
        <v>119136</v>
      </c>
      <c r="O25" s="17">
        <v>121034</v>
      </c>
      <c r="P25" s="17">
        <v>135682</v>
      </c>
      <c r="Q25" s="17">
        <v>145188</v>
      </c>
      <c r="R25" s="17">
        <v>154862</v>
      </c>
      <c r="S25" s="17">
        <v>163115</v>
      </c>
      <c r="T25" s="17">
        <v>172321</v>
      </c>
      <c r="U25" s="17">
        <v>193354</v>
      </c>
      <c r="V25" s="17">
        <v>206441</v>
      </c>
      <c r="W25" s="17">
        <v>219165</v>
      </c>
      <c r="X25" s="17">
        <v>235802</v>
      </c>
      <c r="Y25" s="17">
        <v>250812</v>
      </c>
      <c r="Z25" s="17">
        <v>270681</v>
      </c>
      <c r="AA25" s="17">
        <v>288404</v>
      </c>
      <c r="AB25" s="17">
        <v>307429</v>
      </c>
      <c r="AC25" s="17">
        <v>328165</v>
      </c>
      <c r="AD25" s="17">
        <v>351182</v>
      </c>
      <c r="AE25" s="17">
        <v>370780</v>
      </c>
      <c r="AF25" s="17">
        <v>387953</v>
      </c>
    </row>
    <row r="26" spans="1:32" s="6" customFormat="1" ht="15" customHeight="1">
      <c r="A26" s="22" t="s">
        <v>36</v>
      </c>
      <c r="B26" s="17">
        <v>11415</v>
      </c>
      <c r="C26" s="17">
        <v>12453</v>
      </c>
      <c r="D26" s="17">
        <v>11217</v>
      </c>
      <c r="E26" s="17">
        <v>14585</v>
      </c>
      <c r="F26" s="17">
        <v>16137</v>
      </c>
      <c r="G26" s="17">
        <v>19161</v>
      </c>
      <c r="H26" s="17">
        <v>23829</v>
      </c>
      <c r="I26" s="17">
        <v>23876</v>
      </c>
      <c r="J26" s="17">
        <v>21927</v>
      </c>
      <c r="K26" s="17">
        <v>24029</v>
      </c>
      <c r="L26" s="17">
        <v>24761</v>
      </c>
      <c r="M26" s="17">
        <v>23775</v>
      </c>
      <c r="N26" s="17">
        <v>23841</v>
      </c>
      <c r="O26" s="17">
        <v>29256</v>
      </c>
      <c r="P26" s="17">
        <v>36697</v>
      </c>
      <c r="Q26" s="17">
        <v>43959</v>
      </c>
      <c r="R26" s="17">
        <v>43963</v>
      </c>
      <c r="S26" s="17">
        <v>37497</v>
      </c>
      <c r="T26" s="17">
        <v>37520</v>
      </c>
      <c r="U26" s="17">
        <v>36523</v>
      </c>
      <c r="V26" s="17">
        <v>44516</v>
      </c>
      <c r="W26" s="17">
        <v>50656</v>
      </c>
      <c r="X26" s="17">
        <v>60357</v>
      </c>
      <c r="Y26" s="17">
        <v>65422</v>
      </c>
      <c r="Z26" s="17">
        <v>65640</v>
      </c>
      <c r="AA26" s="17">
        <v>70145</v>
      </c>
      <c r="AB26" s="17">
        <v>81153</v>
      </c>
      <c r="AC26" s="17">
        <v>91070</v>
      </c>
      <c r="AD26" s="17">
        <v>102411</v>
      </c>
      <c r="AE26" s="17">
        <v>116579</v>
      </c>
      <c r="AF26" s="17">
        <v>102040</v>
      </c>
    </row>
    <row r="27" spans="1:32" s="6" customFormat="1" ht="15" customHeight="1">
      <c r="A27" s="22" t="s">
        <v>37</v>
      </c>
      <c r="B27" s="17">
        <v>46224</v>
      </c>
      <c r="C27" s="17">
        <v>51966</v>
      </c>
      <c r="D27" s="17">
        <v>55935</v>
      </c>
      <c r="E27" s="17">
        <v>59740</v>
      </c>
      <c r="F27" s="17">
        <v>63154</v>
      </c>
      <c r="G27" s="17">
        <v>69586</v>
      </c>
      <c r="H27" s="17">
        <v>76163</v>
      </c>
      <c r="I27" s="17">
        <v>78952</v>
      </c>
      <c r="J27" s="17">
        <v>74558</v>
      </c>
      <c r="K27" s="17">
        <v>76970</v>
      </c>
      <c r="L27" s="17">
        <v>76989</v>
      </c>
      <c r="M27" s="17">
        <v>81522</v>
      </c>
      <c r="N27" s="17">
        <v>85338</v>
      </c>
      <c r="O27" s="17">
        <v>90663</v>
      </c>
      <c r="P27" s="17">
        <v>104677</v>
      </c>
      <c r="Q27" s="17">
        <v>115254</v>
      </c>
      <c r="R27" s="17">
        <v>123417</v>
      </c>
      <c r="S27" s="17">
        <v>125118</v>
      </c>
      <c r="T27" s="17">
        <v>131854</v>
      </c>
      <c r="U27" s="17">
        <v>123726</v>
      </c>
      <c r="V27" s="17">
        <v>129574</v>
      </c>
      <c r="W27" s="17">
        <v>142068</v>
      </c>
      <c r="X27" s="17">
        <v>162716</v>
      </c>
      <c r="Y27" s="17">
        <v>175308</v>
      </c>
      <c r="Z27" s="17">
        <v>181557</v>
      </c>
      <c r="AA27" s="17">
        <v>185669</v>
      </c>
      <c r="AB27" s="17">
        <v>193690</v>
      </c>
      <c r="AC27" s="17">
        <v>204434</v>
      </c>
      <c r="AD27" s="17">
        <v>216334</v>
      </c>
      <c r="AE27" s="17">
        <v>222968</v>
      </c>
      <c r="AF27" s="17">
        <v>203784</v>
      </c>
    </row>
    <row r="28" spans="1:32" s="6" customFormat="1" ht="15" customHeight="1">
      <c r="A28" s="22" t="s">
        <v>38</v>
      </c>
      <c r="B28" s="17">
        <v>8420</v>
      </c>
      <c r="C28" s="17">
        <v>9070</v>
      </c>
      <c r="D28" s="17">
        <v>9981</v>
      </c>
      <c r="E28" s="17">
        <v>11014</v>
      </c>
      <c r="F28" s="17">
        <v>11872</v>
      </c>
      <c r="G28" s="17">
        <v>12801</v>
      </c>
      <c r="H28" s="17">
        <v>13691</v>
      </c>
      <c r="I28" s="17">
        <v>14838</v>
      </c>
      <c r="J28" s="17">
        <v>15362</v>
      </c>
      <c r="K28" s="17">
        <v>15269</v>
      </c>
      <c r="L28" s="17">
        <v>16833</v>
      </c>
      <c r="M28" s="17">
        <v>18176</v>
      </c>
      <c r="N28" s="17">
        <v>17607</v>
      </c>
      <c r="O28" s="17">
        <v>19553</v>
      </c>
      <c r="P28" s="17">
        <v>18600</v>
      </c>
      <c r="Q28" s="17">
        <v>17667</v>
      </c>
      <c r="R28" s="17">
        <v>16673</v>
      </c>
      <c r="S28" s="17">
        <v>18004</v>
      </c>
      <c r="T28" s="17">
        <v>16674</v>
      </c>
      <c r="U28" s="17">
        <v>17370</v>
      </c>
      <c r="V28" s="17">
        <v>17906</v>
      </c>
      <c r="W28" s="17">
        <v>20503</v>
      </c>
      <c r="X28" s="17">
        <v>22623</v>
      </c>
      <c r="Y28" s="17">
        <v>23297</v>
      </c>
      <c r="Z28" s="17">
        <v>24774</v>
      </c>
      <c r="AA28" s="17">
        <v>27809</v>
      </c>
      <c r="AB28" s="17">
        <v>28103</v>
      </c>
      <c r="AC28" s="17">
        <v>27423</v>
      </c>
      <c r="AD28" s="17">
        <v>27370</v>
      </c>
      <c r="AE28" s="17">
        <v>28064</v>
      </c>
      <c r="AF28" s="17">
        <v>28854</v>
      </c>
    </row>
    <row r="29" spans="1:32" s="15" customFormat="1" ht="15" customHeight="1">
      <c r="A29" s="23" t="s">
        <v>39</v>
      </c>
      <c r="B29" s="23">
        <v>2263478</v>
      </c>
      <c r="C29" s="23">
        <v>2583487</v>
      </c>
      <c r="D29" s="23">
        <v>2935639</v>
      </c>
      <c r="E29" s="23">
        <v>3263429</v>
      </c>
      <c r="F29" s="23">
        <v>3689091</v>
      </c>
      <c r="G29" s="23">
        <v>4217612</v>
      </c>
      <c r="H29" s="23">
        <v>4638607</v>
      </c>
      <c r="I29" s="23">
        <v>4710309</v>
      </c>
      <c r="J29" s="23">
        <v>4701553</v>
      </c>
      <c r="K29" s="23">
        <v>4789827</v>
      </c>
      <c r="L29" s="23">
        <v>5069821</v>
      </c>
      <c r="M29" s="23">
        <v>5345004</v>
      </c>
      <c r="N29" s="23">
        <v>5769577</v>
      </c>
      <c r="O29" s="23">
        <v>6317303</v>
      </c>
      <c r="P29" s="23">
        <v>6954281</v>
      </c>
      <c r="Q29" s="23">
        <v>7614413</v>
      </c>
      <c r="R29" s="23">
        <v>8400647</v>
      </c>
      <c r="S29" s="23">
        <v>9076303</v>
      </c>
      <c r="T29" s="23">
        <v>9706929</v>
      </c>
      <c r="U29" s="23">
        <v>9658664</v>
      </c>
      <c r="V29" s="23">
        <v>10808142</v>
      </c>
      <c r="W29" s="23">
        <v>11306907</v>
      </c>
      <c r="X29" s="23">
        <v>12357344</v>
      </c>
      <c r="Y29" s="23">
        <v>12915159</v>
      </c>
      <c r="Z29" s="23">
        <v>13230306</v>
      </c>
      <c r="AA29" s="23">
        <v>13743478</v>
      </c>
      <c r="AB29" s="23">
        <v>14590337</v>
      </c>
      <c r="AC29" s="24">
        <v>15488664</v>
      </c>
      <c r="AD29" s="24">
        <v>16373340</v>
      </c>
      <c r="AE29" s="24">
        <v>16892410</v>
      </c>
      <c r="AF29" s="24">
        <v>15636891</v>
      </c>
    </row>
    <row r="30" spans="1:32">
      <c r="A30" s="17" t="s">
        <v>40</v>
      </c>
      <c r="B30" s="17">
        <v>-31879</v>
      </c>
      <c r="C30" s="17">
        <v>-38612</v>
      </c>
      <c r="D30" s="17">
        <v>-53538</v>
      </c>
      <c r="E30" s="17">
        <v>-54842</v>
      </c>
      <c r="F30" s="17">
        <v>-65770</v>
      </c>
      <c r="G30" s="17">
        <v>-81529</v>
      </c>
      <c r="H30" s="17">
        <v>-116817</v>
      </c>
      <c r="I30" s="17">
        <v>-140355</v>
      </c>
      <c r="J30" s="17">
        <v>-182476</v>
      </c>
      <c r="K30" s="17">
        <v>-146852</v>
      </c>
      <c r="L30" s="17">
        <v>-99964</v>
      </c>
      <c r="M30" s="17">
        <v>-149477</v>
      </c>
      <c r="N30" s="17">
        <v>-202832</v>
      </c>
      <c r="O30" s="17">
        <v>-258203</v>
      </c>
      <c r="P30" s="17">
        <v>-302148</v>
      </c>
      <c r="Q30" s="17">
        <v>-341440</v>
      </c>
      <c r="R30" s="17">
        <v>-312311</v>
      </c>
      <c r="S30" s="17">
        <v>-308891</v>
      </c>
      <c r="T30" s="17">
        <v>-354003</v>
      </c>
      <c r="U30" s="17">
        <v>-338463</v>
      </c>
      <c r="V30" s="17">
        <v>-452770</v>
      </c>
      <c r="W30" s="17">
        <v>-272710</v>
      </c>
      <c r="X30" s="17">
        <v>-566198</v>
      </c>
      <c r="Y30" s="17">
        <v>-825489</v>
      </c>
      <c r="Z30" s="17">
        <v>-680697</v>
      </c>
      <c r="AA30" s="17">
        <v>-708973</v>
      </c>
      <c r="AB30" s="17">
        <v>-685365</v>
      </c>
      <c r="AC30" s="17">
        <v>-693851</v>
      </c>
      <c r="AD30" s="17">
        <v>-793104</v>
      </c>
      <c r="AE30" s="17">
        <v>-627509.51</v>
      </c>
      <c r="AF30" s="17">
        <v>-359067.74</v>
      </c>
    </row>
    <row r="31" spans="1:32">
      <c r="A31" s="23" t="s">
        <v>41</v>
      </c>
      <c r="B31" s="23">
        <v>2231599</v>
      </c>
      <c r="C31" s="23">
        <v>2544875</v>
      </c>
      <c r="D31" s="23">
        <v>2882101</v>
      </c>
      <c r="E31" s="23">
        <v>3208587</v>
      </c>
      <c r="F31" s="23">
        <v>3623321</v>
      </c>
      <c r="G31" s="23">
        <v>4136083</v>
      </c>
      <c r="H31" s="23">
        <v>4521790</v>
      </c>
      <c r="I31" s="23">
        <v>4569954</v>
      </c>
      <c r="J31" s="23">
        <v>4519077</v>
      </c>
      <c r="K31" s="23">
        <v>4642975</v>
      </c>
      <c r="L31" s="23">
        <v>4969857</v>
      </c>
      <c r="M31" s="23">
        <v>5195527</v>
      </c>
      <c r="N31" s="23">
        <v>5566745</v>
      </c>
      <c r="O31" s="23">
        <v>6059100</v>
      </c>
      <c r="P31" s="23">
        <v>6652133</v>
      </c>
      <c r="Q31" s="23">
        <v>7272973</v>
      </c>
      <c r="R31" s="23">
        <v>8088336</v>
      </c>
      <c r="S31" s="23">
        <v>8767412</v>
      </c>
      <c r="T31" s="23">
        <v>9352926</v>
      </c>
      <c r="U31" s="23">
        <v>9320201</v>
      </c>
      <c r="V31" s="23">
        <v>10355372</v>
      </c>
      <c r="W31" s="23">
        <v>11034197</v>
      </c>
      <c r="X31" s="23">
        <v>11791146</v>
      </c>
      <c r="Y31" s="23">
        <v>12089670</v>
      </c>
      <c r="Z31" s="23">
        <v>12549609</v>
      </c>
      <c r="AA31" s="23">
        <v>13034505</v>
      </c>
      <c r="AB31" s="23">
        <v>13904972</v>
      </c>
      <c r="AC31" s="23">
        <v>14794813</v>
      </c>
      <c r="AD31" s="23">
        <v>15580236</v>
      </c>
      <c r="AE31" s="23">
        <v>16264900.49</v>
      </c>
      <c r="AF31" s="23">
        <v>15277823.26</v>
      </c>
    </row>
    <row r="32" spans="1:32">
      <c r="A32" s="17" t="s">
        <v>42</v>
      </c>
      <c r="B32" s="17">
        <v>262942</v>
      </c>
      <c r="C32" s="17">
        <v>302567</v>
      </c>
      <c r="D32" s="17">
        <v>337559</v>
      </c>
      <c r="E32" s="17">
        <v>386458</v>
      </c>
      <c r="F32" s="17">
        <v>450454</v>
      </c>
      <c r="G32" s="17">
        <v>532494</v>
      </c>
      <c r="H32" s="17">
        <v>615226</v>
      </c>
      <c r="I32" s="17">
        <v>731721</v>
      </c>
      <c r="J32" s="17">
        <v>863669</v>
      </c>
      <c r="K32" s="17">
        <v>827614</v>
      </c>
      <c r="L32" s="17">
        <v>909850</v>
      </c>
      <c r="M32" s="17">
        <v>987459</v>
      </c>
      <c r="N32" s="17">
        <v>958867</v>
      </c>
      <c r="O32" s="17">
        <v>976539</v>
      </c>
      <c r="P32" s="17">
        <v>1019111</v>
      </c>
      <c r="Q32" s="17">
        <v>1134099</v>
      </c>
      <c r="R32" s="17">
        <v>1226298</v>
      </c>
      <c r="S32" s="17">
        <v>1289666</v>
      </c>
      <c r="T32" s="17">
        <v>1463103</v>
      </c>
      <c r="U32" s="17">
        <v>1486739</v>
      </c>
      <c r="V32" s="17">
        <v>1590776</v>
      </c>
      <c r="W32" s="17">
        <v>1738526</v>
      </c>
      <c r="X32" s="17">
        <v>1958158</v>
      </c>
      <c r="Y32" s="17">
        <v>2084525</v>
      </c>
      <c r="Z32" s="17">
        <v>2214196</v>
      </c>
      <c r="AA32" s="17">
        <v>2344834</v>
      </c>
      <c r="AB32" s="17">
        <v>2488386</v>
      </c>
      <c r="AC32" s="17">
        <v>2628663</v>
      </c>
      <c r="AD32" s="17">
        <v>2775404</v>
      </c>
      <c r="AE32" s="17">
        <v>2912542</v>
      </c>
      <c r="AF32" s="17">
        <v>2973263</v>
      </c>
    </row>
    <row r="33" spans="1:32">
      <c r="A33" s="23" t="s">
        <v>43</v>
      </c>
      <c r="B33" s="23">
        <v>1968657</v>
      </c>
      <c r="C33" s="23">
        <v>2242308</v>
      </c>
      <c r="D33" s="23">
        <v>2544542</v>
      </c>
      <c r="E33" s="23">
        <v>2822129</v>
      </c>
      <c r="F33" s="23">
        <v>3172867</v>
      </c>
      <c r="G33" s="23">
        <v>3603589</v>
      </c>
      <c r="H33" s="23">
        <v>3906564</v>
      </c>
      <c r="I33" s="23">
        <v>3838233</v>
      </c>
      <c r="J33" s="23">
        <v>3655408</v>
      </c>
      <c r="K33" s="23">
        <v>3815361</v>
      </c>
      <c r="L33" s="23">
        <v>4060007</v>
      </c>
      <c r="M33" s="23">
        <v>4208068</v>
      </c>
      <c r="N33" s="23">
        <v>4607878</v>
      </c>
      <c r="O33" s="23">
        <v>5082561</v>
      </c>
      <c r="P33" s="23">
        <v>5633022</v>
      </c>
      <c r="Q33" s="23">
        <v>6138874</v>
      </c>
      <c r="R33" s="23">
        <v>6862038</v>
      </c>
      <c r="S33" s="23">
        <v>7477746</v>
      </c>
      <c r="T33" s="23">
        <v>7889823</v>
      </c>
      <c r="U33" s="23">
        <v>7833462</v>
      </c>
      <c r="V33" s="23">
        <v>8764596</v>
      </c>
      <c r="W33" s="23">
        <v>9295671</v>
      </c>
      <c r="X33" s="23">
        <v>9832988</v>
      </c>
      <c r="Y33" s="23">
        <v>10005145</v>
      </c>
      <c r="Z33" s="23">
        <v>10335413</v>
      </c>
      <c r="AA33" s="23">
        <v>10689671</v>
      </c>
      <c r="AB33" s="23">
        <v>11416586</v>
      </c>
      <c r="AC33" s="23">
        <v>12166150</v>
      </c>
      <c r="AD33" s="24">
        <v>12804832</v>
      </c>
      <c r="AE33" s="24">
        <v>13352358</v>
      </c>
      <c r="AF33" s="24">
        <v>12304560</v>
      </c>
    </row>
    <row r="34" spans="1:32">
      <c r="A34" s="23" t="s">
        <v>44</v>
      </c>
      <c r="B34" s="23">
        <v>40536</v>
      </c>
      <c r="C34" s="23">
        <v>45768</v>
      </c>
      <c r="D34" s="23">
        <v>51445</v>
      </c>
      <c r="E34" s="23">
        <v>56572</v>
      </c>
      <c r="F34" s="23">
        <v>63260</v>
      </c>
      <c r="G34" s="23">
        <v>71543</v>
      </c>
      <c r="H34" s="23">
        <v>77836</v>
      </c>
      <c r="I34" s="23">
        <v>78186</v>
      </c>
      <c r="J34" s="23">
        <v>77199</v>
      </c>
      <c r="K34" s="23">
        <v>77799</v>
      </c>
      <c r="L34" s="23">
        <v>81459</v>
      </c>
      <c r="M34" s="23">
        <v>85388</v>
      </c>
      <c r="N34" s="23">
        <v>91642</v>
      </c>
      <c r="O34" s="23">
        <v>99766</v>
      </c>
      <c r="P34" s="23">
        <v>109196</v>
      </c>
      <c r="Q34" s="23">
        <v>118877</v>
      </c>
      <c r="R34" s="23">
        <v>130398</v>
      </c>
      <c r="S34" s="23">
        <v>140079</v>
      </c>
      <c r="T34" s="23">
        <v>148952</v>
      </c>
      <c r="U34" s="23">
        <v>147364</v>
      </c>
      <c r="V34" s="23">
        <v>163956</v>
      </c>
      <c r="W34" s="23">
        <v>170467.02045862292</v>
      </c>
      <c r="X34" s="23">
        <v>185159.26220051246</v>
      </c>
      <c r="Y34" s="23">
        <v>192327.2426733381</v>
      </c>
      <c r="Z34" s="23">
        <v>195807.27563343596</v>
      </c>
      <c r="AA34" s="23">
        <v>202151.59003324213</v>
      </c>
      <c r="AB34" s="23">
        <v>213552.54530019613</v>
      </c>
      <c r="AC34" s="23">
        <v>225125.93023255814</v>
      </c>
      <c r="AD34" s="23">
        <v>236927.37349327854</v>
      </c>
      <c r="AE34" s="23">
        <v>243704.97006419968</v>
      </c>
      <c r="AF34" s="23">
        <v>224962.10562660953</v>
      </c>
    </row>
    <row r="35" spans="1:32">
      <c r="A35" s="23" t="s">
        <v>45</v>
      </c>
      <c r="B35" s="23">
        <v>39965</v>
      </c>
      <c r="C35" s="23">
        <v>45084</v>
      </c>
      <c r="D35" s="23">
        <v>50506</v>
      </c>
      <c r="E35" s="23">
        <v>55622</v>
      </c>
      <c r="F35" s="23">
        <v>62133</v>
      </c>
      <c r="G35" s="23">
        <v>70160</v>
      </c>
      <c r="H35" s="23">
        <v>75875</v>
      </c>
      <c r="I35" s="23">
        <v>75856</v>
      </c>
      <c r="J35" s="23">
        <v>74202</v>
      </c>
      <c r="K35" s="23">
        <v>75413</v>
      </c>
      <c r="L35" s="23">
        <v>79852</v>
      </c>
      <c r="M35" s="23">
        <v>83000</v>
      </c>
      <c r="N35" s="23">
        <v>88420</v>
      </c>
      <c r="O35" s="23">
        <v>95689</v>
      </c>
      <c r="P35" s="23">
        <v>104452</v>
      </c>
      <c r="Q35" s="23">
        <v>113546</v>
      </c>
      <c r="R35" s="23">
        <v>125550</v>
      </c>
      <c r="S35" s="23">
        <v>135312</v>
      </c>
      <c r="T35" s="23">
        <v>143520</v>
      </c>
      <c r="U35" s="23">
        <v>142200</v>
      </c>
      <c r="V35" s="23">
        <v>157088</v>
      </c>
      <c r="W35" s="23">
        <v>166355.54583967797</v>
      </c>
      <c r="X35" s="23">
        <v>176675.49708566203</v>
      </c>
      <c r="Y35" s="23">
        <v>180034.39957112222</v>
      </c>
      <c r="Z35" s="23">
        <v>185733.02450864317</v>
      </c>
      <c r="AA35" s="23">
        <v>191723.36951725357</v>
      </c>
      <c r="AB35" s="23">
        <v>203521.14984924329</v>
      </c>
      <c r="AC35" s="23">
        <v>215040.88662790699</v>
      </c>
      <c r="AD35" s="23">
        <v>225450.90945924437</v>
      </c>
      <c r="AE35" s="23">
        <v>234651.95830628293</v>
      </c>
      <c r="AF35" s="23">
        <v>219796.33227351855</v>
      </c>
    </row>
    <row r="36" spans="1:32">
      <c r="A36" s="26" t="s">
        <v>46</v>
      </c>
      <c r="B36" s="26">
        <v>55839</v>
      </c>
      <c r="C36" s="26">
        <v>56448</v>
      </c>
      <c r="D36" s="26">
        <v>57064</v>
      </c>
      <c r="E36" s="26">
        <v>57686</v>
      </c>
      <c r="F36" s="26">
        <v>58316</v>
      </c>
      <c r="G36" s="26">
        <v>58952</v>
      </c>
      <c r="H36" s="26">
        <v>59595</v>
      </c>
      <c r="I36" s="26">
        <v>60245</v>
      </c>
      <c r="J36" s="26">
        <v>60902</v>
      </c>
      <c r="K36" s="26">
        <v>61567</v>
      </c>
      <c r="L36" s="26">
        <v>62238</v>
      </c>
      <c r="M36" s="26">
        <v>62597</v>
      </c>
      <c r="N36" s="26">
        <v>62958</v>
      </c>
      <c r="O36" s="26">
        <v>63321</v>
      </c>
      <c r="P36" s="26">
        <v>63686</v>
      </c>
      <c r="Q36" s="26">
        <v>64053</v>
      </c>
      <c r="R36" s="26">
        <v>64423</v>
      </c>
      <c r="S36" s="26">
        <v>64794</v>
      </c>
      <c r="T36" s="26">
        <v>65168</v>
      </c>
      <c r="U36" s="26">
        <v>65543</v>
      </c>
      <c r="V36" s="26">
        <v>65921</v>
      </c>
      <c r="W36" s="26">
        <v>66329</v>
      </c>
      <c r="X36" s="26">
        <v>66739</v>
      </c>
      <c r="Y36" s="26">
        <v>67152</v>
      </c>
      <c r="Z36" s="26">
        <v>67568</v>
      </c>
      <c r="AA36" s="26">
        <v>67986</v>
      </c>
      <c r="AB36" s="26">
        <v>68322</v>
      </c>
      <c r="AC36" s="26">
        <v>68800</v>
      </c>
      <c r="AD36" s="26">
        <v>69107</v>
      </c>
      <c r="AE36" s="26">
        <v>69315</v>
      </c>
      <c r="AF36" s="26">
        <v>69509</v>
      </c>
    </row>
    <row r="37" spans="1:32" ht="15.75">
      <c r="A37" s="27" t="s">
        <v>47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  <row r="38" spans="1:3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2:32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2:32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2:32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2:32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2:32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2:32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2:32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2:32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2:32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</row>
    <row r="58" spans="2:32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2:32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</row>
    <row r="60" spans="2:32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2:32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2:32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2:32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</row>
    <row r="64" spans="2:32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2:2">
      <c r="B65" s="32"/>
    </row>
    <row r="66" spans="2:2">
      <c r="B66" s="32"/>
    </row>
    <row r="67" spans="2:2">
      <c r="B67" s="32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53BF-A6EF-4283-8680-2ECCFF2C515C}">
  <dimension ref="A1:AF48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6.625" style="6" hidden="1" customWidth="1"/>
    <col min="3" max="19" width="7.37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119" t="s">
        <v>216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20"/>
      <c r="Y1" s="120"/>
      <c r="Z1" s="120"/>
      <c r="AA1" s="120"/>
      <c r="AB1" s="120"/>
      <c r="AC1" s="120"/>
      <c r="AD1" s="120"/>
      <c r="AE1" s="120"/>
      <c r="AF1" s="120"/>
    </row>
    <row r="2" spans="1:32" ht="15" customHeight="1">
      <c r="A2" s="119" t="s">
        <v>69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0"/>
      <c r="Y2" s="120"/>
      <c r="Z2" s="120"/>
      <c r="AA2" s="120"/>
      <c r="AB2" s="120"/>
      <c r="AC2" s="120"/>
      <c r="AD2" s="120"/>
      <c r="AE2" s="120"/>
      <c r="AF2" s="120"/>
    </row>
    <row r="3" spans="1:32" ht="15" customHeight="1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9"/>
      <c r="Q3" s="8"/>
      <c r="R3" s="9"/>
      <c r="S3" s="8"/>
      <c r="T3" s="9"/>
      <c r="U3" s="9"/>
      <c r="V3" s="9"/>
      <c r="W3" s="121"/>
      <c r="X3" s="122"/>
      <c r="Y3" s="122"/>
      <c r="Z3" s="122"/>
      <c r="AA3" s="122"/>
      <c r="AB3" s="122"/>
      <c r="AC3" s="122"/>
      <c r="AD3" s="122"/>
      <c r="AE3" s="122"/>
      <c r="AF3" s="122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123" t="s">
        <v>217</v>
      </c>
      <c r="B5" s="124">
        <v>3563</v>
      </c>
      <c r="C5" s="124">
        <v>3747</v>
      </c>
      <c r="D5" s="124">
        <v>3953</v>
      </c>
      <c r="E5" s="124">
        <v>4184</v>
      </c>
      <c r="F5" s="124">
        <v>4444</v>
      </c>
      <c r="G5" s="124">
        <v>4737</v>
      </c>
      <c r="H5" s="124">
        <v>5071</v>
      </c>
      <c r="I5" s="124">
        <v>5458</v>
      </c>
      <c r="J5" s="124">
        <v>5891</v>
      </c>
      <c r="K5" s="124">
        <v>6386</v>
      </c>
      <c r="L5" s="124">
        <v>6914</v>
      </c>
      <c r="M5" s="124">
        <v>7594</v>
      </c>
      <c r="N5" s="124">
        <v>8557</v>
      </c>
      <c r="O5" s="124">
        <v>9553</v>
      </c>
      <c r="P5" s="124">
        <v>10811</v>
      </c>
      <c r="Q5" s="124">
        <v>12382</v>
      </c>
      <c r="R5" s="124">
        <v>14316</v>
      </c>
      <c r="S5" s="124">
        <v>16725</v>
      </c>
      <c r="T5" s="124">
        <v>18492</v>
      </c>
      <c r="U5" s="124">
        <v>21533</v>
      </c>
      <c r="V5" s="124">
        <v>18662</v>
      </c>
      <c r="W5" s="124">
        <v>20652</v>
      </c>
      <c r="X5" s="124">
        <v>25008</v>
      </c>
      <c r="Y5" s="124">
        <v>27297</v>
      </c>
      <c r="Z5" s="124">
        <v>28086</v>
      </c>
      <c r="AA5" s="124">
        <v>28759</v>
      </c>
      <c r="AB5" s="124">
        <v>29155</v>
      </c>
      <c r="AC5" s="124">
        <v>30280</v>
      </c>
      <c r="AD5" s="124">
        <v>31797</v>
      </c>
      <c r="AE5" s="124">
        <v>31984</v>
      </c>
      <c r="AF5" s="124">
        <v>30477</v>
      </c>
    </row>
    <row r="6" spans="1:32" ht="15" customHeight="1">
      <c r="A6" s="123" t="s">
        <v>218</v>
      </c>
      <c r="B6" s="124">
        <v>9442</v>
      </c>
      <c r="C6" s="124">
        <v>11009</v>
      </c>
      <c r="D6" s="124">
        <v>12393</v>
      </c>
      <c r="E6" s="124">
        <v>13912</v>
      </c>
      <c r="F6" s="124">
        <v>15791</v>
      </c>
      <c r="G6" s="124">
        <v>17818</v>
      </c>
      <c r="H6" s="124">
        <v>19947</v>
      </c>
      <c r="I6" s="124">
        <v>21176</v>
      </c>
      <c r="J6" s="124">
        <v>22433</v>
      </c>
      <c r="K6" s="124">
        <v>23227</v>
      </c>
      <c r="L6" s="124">
        <v>24125</v>
      </c>
      <c r="M6" s="124">
        <v>26976</v>
      </c>
      <c r="N6" s="124">
        <v>26773</v>
      </c>
      <c r="O6" s="124">
        <v>27807</v>
      </c>
      <c r="P6" s="124">
        <v>32221</v>
      </c>
      <c r="Q6" s="124">
        <v>38274</v>
      </c>
      <c r="R6" s="124">
        <v>44346</v>
      </c>
      <c r="S6" s="124">
        <v>50135</v>
      </c>
      <c r="T6" s="124">
        <v>55739</v>
      </c>
      <c r="U6" s="124">
        <v>52707</v>
      </c>
      <c r="V6" s="124">
        <v>57846</v>
      </c>
      <c r="W6" s="124">
        <v>64789</v>
      </c>
      <c r="X6" s="124">
        <v>75152</v>
      </c>
      <c r="Y6" s="124">
        <v>79556</v>
      </c>
      <c r="Z6" s="124">
        <v>82241</v>
      </c>
      <c r="AA6" s="124">
        <v>83900</v>
      </c>
      <c r="AB6" s="124">
        <v>88027</v>
      </c>
      <c r="AC6" s="124">
        <v>94195</v>
      </c>
      <c r="AD6" s="124">
        <v>99540</v>
      </c>
      <c r="AE6" s="124">
        <v>103771</v>
      </c>
      <c r="AF6" s="124">
        <v>100431</v>
      </c>
    </row>
    <row r="7" spans="1:32" ht="15" customHeight="1">
      <c r="A7" s="123" t="s">
        <v>219</v>
      </c>
      <c r="B7" s="124">
        <v>33219</v>
      </c>
      <c r="C7" s="124">
        <v>37210</v>
      </c>
      <c r="D7" s="124">
        <v>39589</v>
      </c>
      <c r="E7" s="124">
        <v>41644</v>
      </c>
      <c r="F7" s="124">
        <v>42919</v>
      </c>
      <c r="G7" s="124">
        <v>47031</v>
      </c>
      <c r="H7" s="124">
        <v>51145</v>
      </c>
      <c r="I7" s="124">
        <v>52318</v>
      </c>
      <c r="J7" s="124">
        <v>46234</v>
      </c>
      <c r="K7" s="124">
        <v>47357</v>
      </c>
      <c r="L7" s="124">
        <v>45950</v>
      </c>
      <c r="M7" s="124">
        <v>46952</v>
      </c>
      <c r="N7" s="124">
        <v>50008</v>
      </c>
      <c r="O7" s="124">
        <v>53303</v>
      </c>
      <c r="P7" s="124">
        <v>61645</v>
      </c>
      <c r="Q7" s="124">
        <v>64598</v>
      </c>
      <c r="R7" s="124">
        <v>64755</v>
      </c>
      <c r="S7" s="124">
        <v>58258</v>
      </c>
      <c r="T7" s="124">
        <v>57623</v>
      </c>
      <c r="U7" s="124">
        <v>49486</v>
      </c>
      <c r="V7" s="124">
        <v>53066</v>
      </c>
      <c r="W7" s="124">
        <v>56627</v>
      </c>
      <c r="X7" s="124">
        <v>62556</v>
      </c>
      <c r="Y7" s="124">
        <v>68455</v>
      </c>
      <c r="Z7" s="124">
        <v>71230</v>
      </c>
      <c r="AA7" s="124">
        <v>73010</v>
      </c>
      <c r="AB7" s="124">
        <v>76508</v>
      </c>
      <c r="AC7" s="124">
        <v>79959</v>
      </c>
      <c r="AD7" s="124">
        <v>84997</v>
      </c>
      <c r="AE7" s="124">
        <v>87213</v>
      </c>
      <c r="AF7" s="124">
        <v>72876</v>
      </c>
    </row>
    <row r="8" spans="1:32" s="106" customFormat="1" ht="15" customHeight="1">
      <c r="A8" s="125" t="s">
        <v>74</v>
      </c>
      <c r="B8" s="126">
        <v>46224</v>
      </c>
      <c r="C8" s="126">
        <v>51966</v>
      </c>
      <c r="D8" s="126">
        <v>55935</v>
      </c>
      <c r="E8" s="126">
        <v>59740</v>
      </c>
      <c r="F8" s="126">
        <v>63154</v>
      </c>
      <c r="G8" s="126">
        <v>69586</v>
      </c>
      <c r="H8" s="126">
        <v>76163</v>
      </c>
      <c r="I8" s="126">
        <v>78952</v>
      </c>
      <c r="J8" s="126">
        <v>74558</v>
      </c>
      <c r="K8" s="126">
        <v>76970</v>
      </c>
      <c r="L8" s="126">
        <v>76989</v>
      </c>
      <c r="M8" s="126">
        <v>81522</v>
      </c>
      <c r="N8" s="126">
        <v>85338</v>
      </c>
      <c r="O8" s="126">
        <v>90663</v>
      </c>
      <c r="P8" s="126">
        <v>104677</v>
      </c>
      <c r="Q8" s="126">
        <v>115254</v>
      </c>
      <c r="R8" s="126">
        <v>123417</v>
      </c>
      <c r="S8" s="126">
        <v>125118</v>
      </c>
      <c r="T8" s="126">
        <v>131854</v>
      </c>
      <c r="U8" s="126">
        <v>123726</v>
      </c>
      <c r="V8" s="126">
        <v>129574</v>
      </c>
      <c r="W8" s="126">
        <v>142068</v>
      </c>
      <c r="X8" s="126">
        <v>162716</v>
      </c>
      <c r="Y8" s="126">
        <v>175308</v>
      </c>
      <c r="Z8" s="126">
        <v>181557</v>
      </c>
      <c r="AA8" s="126">
        <v>185669</v>
      </c>
      <c r="AB8" s="126">
        <v>193690</v>
      </c>
      <c r="AC8" s="126">
        <v>204434</v>
      </c>
      <c r="AD8" s="126">
        <v>216334</v>
      </c>
      <c r="AE8" s="126">
        <v>222968</v>
      </c>
      <c r="AF8" s="126">
        <v>203784</v>
      </c>
    </row>
    <row r="9" spans="1:32" s="107" customFormat="1" ht="15" customHeight="1">
      <c r="A9" s="105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2" ht="15" customHeight="1">
      <c r="A10" s="119" t="s">
        <v>220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15" customHeight="1">
      <c r="A11" s="119" t="s">
        <v>64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ht="15" customHeight="1">
      <c r="A12" s="8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8"/>
      <c r="R12" s="9"/>
      <c r="S12" s="8"/>
      <c r="T12" s="9"/>
      <c r="U12" s="9"/>
      <c r="V12" s="9"/>
      <c r="W12" s="121"/>
      <c r="X12" s="122"/>
      <c r="Y12" s="122"/>
      <c r="Z12" s="122"/>
      <c r="AA12" s="122"/>
      <c r="AB12" s="122"/>
      <c r="AC12" s="122"/>
      <c r="AD12" s="122"/>
      <c r="AE12" s="122"/>
      <c r="AF12" s="122" t="s">
        <v>5</v>
      </c>
    </row>
    <row r="13" spans="1:32" ht="13.5">
      <c r="A13" s="10"/>
      <c r="B13" s="11">
        <v>1990</v>
      </c>
      <c r="C13" s="11">
        <v>1991</v>
      </c>
      <c r="D13" s="11">
        <v>1992</v>
      </c>
      <c r="E13" s="11">
        <v>1993</v>
      </c>
      <c r="F13" s="11">
        <v>1994</v>
      </c>
      <c r="G13" s="11">
        <v>1995</v>
      </c>
      <c r="H13" s="11">
        <v>1996</v>
      </c>
      <c r="I13" s="11">
        <v>1997</v>
      </c>
      <c r="J13" s="11">
        <v>1998</v>
      </c>
      <c r="K13" s="11">
        <v>1999</v>
      </c>
      <c r="L13" s="11">
        <v>2000</v>
      </c>
      <c r="M13" s="11">
        <v>2001</v>
      </c>
      <c r="N13" s="11">
        <v>2002</v>
      </c>
      <c r="O13" s="11">
        <v>2003</v>
      </c>
      <c r="P13" s="11">
        <v>2004</v>
      </c>
      <c r="Q13" s="11" t="s">
        <v>6</v>
      </c>
      <c r="R13" s="11" t="s">
        <v>7</v>
      </c>
      <c r="S13" s="11" t="s">
        <v>8</v>
      </c>
      <c r="T13" s="11" t="s">
        <v>9</v>
      </c>
      <c r="U13" s="11">
        <v>2009</v>
      </c>
      <c r="V13" s="12" t="s">
        <v>10</v>
      </c>
      <c r="W13" s="12" t="s">
        <v>11</v>
      </c>
      <c r="X13" s="12">
        <v>2012</v>
      </c>
      <c r="Y13" s="12">
        <v>2013</v>
      </c>
      <c r="Z13" s="12">
        <v>2014</v>
      </c>
      <c r="AA13" s="12">
        <v>2015</v>
      </c>
      <c r="AB13" s="12">
        <v>2016</v>
      </c>
      <c r="AC13" s="12">
        <v>2017</v>
      </c>
      <c r="AD13" s="12" t="s">
        <v>12</v>
      </c>
      <c r="AE13" s="12" t="s">
        <v>13</v>
      </c>
      <c r="AF13" s="12" t="s">
        <v>14</v>
      </c>
    </row>
    <row r="14" spans="1:32" ht="15" customHeight="1">
      <c r="A14" s="123" t="s">
        <v>217</v>
      </c>
      <c r="B14" s="124">
        <v>5683</v>
      </c>
      <c r="C14" s="124">
        <v>5654</v>
      </c>
      <c r="D14" s="124">
        <v>5729</v>
      </c>
      <c r="E14" s="124">
        <v>5868</v>
      </c>
      <c r="F14" s="124">
        <v>5930</v>
      </c>
      <c r="G14" s="124">
        <v>5975</v>
      </c>
      <c r="H14" s="124">
        <v>6038</v>
      </c>
      <c r="I14" s="124">
        <v>6151</v>
      </c>
      <c r="J14" s="124">
        <v>6142</v>
      </c>
      <c r="K14" s="124">
        <v>6638</v>
      </c>
      <c r="L14" s="124">
        <v>7078</v>
      </c>
      <c r="M14" s="124">
        <v>7647</v>
      </c>
      <c r="N14" s="124">
        <v>8557</v>
      </c>
      <c r="O14" s="124">
        <v>9385</v>
      </c>
      <c r="P14" s="124">
        <v>10339</v>
      </c>
      <c r="Q14" s="124">
        <v>11328</v>
      </c>
      <c r="R14" s="124">
        <v>12512</v>
      </c>
      <c r="S14" s="124">
        <v>14299</v>
      </c>
      <c r="T14" s="124">
        <v>14920</v>
      </c>
      <c r="U14" s="124">
        <v>17369</v>
      </c>
      <c r="V14" s="124">
        <v>14605</v>
      </c>
      <c r="W14" s="124">
        <v>15565</v>
      </c>
      <c r="X14" s="124">
        <v>18297</v>
      </c>
      <c r="Y14" s="124">
        <v>19540</v>
      </c>
      <c r="Z14" s="124">
        <v>19735</v>
      </c>
      <c r="AA14" s="124">
        <v>20395</v>
      </c>
      <c r="AB14" s="124">
        <v>20634</v>
      </c>
      <c r="AC14" s="124">
        <v>21288</v>
      </c>
      <c r="AD14" s="124">
        <v>22116</v>
      </c>
      <c r="AE14" s="124">
        <v>22091</v>
      </c>
      <c r="AF14" s="124">
        <v>21186</v>
      </c>
    </row>
    <row r="15" spans="1:32" ht="15" customHeight="1">
      <c r="A15" s="123" t="s">
        <v>218</v>
      </c>
      <c r="B15" s="124">
        <v>14820</v>
      </c>
      <c r="C15" s="124">
        <v>16382</v>
      </c>
      <c r="D15" s="124">
        <v>17675</v>
      </c>
      <c r="E15" s="124">
        <v>19232</v>
      </c>
      <c r="F15" s="124">
        <v>20790</v>
      </c>
      <c r="G15" s="124">
        <v>22229</v>
      </c>
      <c r="H15" s="124">
        <v>23510</v>
      </c>
      <c r="I15" s="124">
        <v>23602</v>
      </c>
      <c r="J15" s="124">
        <v>23147</v>
      </c>
      <c r="K15" s="124">
        <v>23922</v>
      </c>
      <c r="L15" s="124">
        <v>24520</v>
      </c>
      <c r="M15" s="124">
        <v>27104</v>
      </c>
      <c r="N15" s="124">
        <v>26773</v>
      </c>
      <c r="O15" s="124">
        <v>27366</v>
      </c>
      <c r="P15" s="124">
        <v>30927</v>
      </c>
      <c r="Q15" s="124">
        <v>35186</v>
      </c>
      <c r="R15" s="124">
        <v>39011</v>
      </c>
      <c r="S15" s="124">
        <v>43236</v>
      </c>
      <c r="T15" s="124">
        <v>45380</v>
      </c>
      <c r="U15" s="124">
        <v>42710</v>
      </c>
      <c r="V15" s="124">
        <v>46257</v>
      </c>
      <c r="W15" s="124">
        <v>51039</v>
      </c>
      <c r="X15" s="124">
        <v>58005</v>
      </c>
      <c r="Y15" s="124">
        <v>60469</v>
      </c>
      <c r="Z15" s="124">
        <v>61927</v>
      </c>
      <c r="AA15" s="124">
        <v>64176</v>
      </c>
      <c r="AB15" s="124">
        <v>67661</v>
      </c>
      <c r="AC15" s="124">
        <v>72047</v>
      </c>
      <c r="AD15" s="124">
        <v>74672</v>
      </c>
      <c r="AE15" s="124">
        <v>77946</v>
      </c>
      <c r="AF15" s="124">
        <v>77060</v>
      </c>
    </row>
    <row r="16" spans="1:32" ht="15" customHeight="1">
      <c r="A16" s="123" t="s">
        <v>219</v>
      </c>
      <c r="B16" s="124">
        <v>52839</v>
      </c>
      <c r="C16" s="124">
        <v>55723</v>
      </c>
      <c r="D16" s="124">
        <v>56617</v>
      </c>
      <c r="E16" s="124">
        <v>57577</v>
      </c>
      <c r="F16" s="124">
        <v>56240</v>
      </c>
      <c r="G16" s="124">
        <v>58486</v>
      </c>
      <c r="H16" s="124">
        <v>60233</v>
      </c>
      <c r="I16" s="124">
        <v>58661</v>
      </c>
      <c r="J16" s="124">
        <v>48000</v>
      </c>
      <c r="K16" s="124">
        <v>48540</v>
      </c>
      <c r="L16" s="124">
        <v>46570</v>
      </c>
      <c r="M16" s="124">
        <v>47175</v>
      </c>
      <c r="N16" s="124">
        <v>50008</v>
      </c>
      <c r="O16" s="124">
        <v>52493</v>
      </c>
      <c r="P16" s="124">
        <v>59406</v>
      </c>
      <c r="Q16" s="124">
        <v>59963</v>
      </c>
      <c r="R16" s="124">
        <v>57981</v>
      </c>
      <c r="S16" s="124">
        <v>51105</v>
      </c>
      <c r="T16" s="124">
        <v>48097</v>
      </c>
      <c r="U16" s="124">
        <v>41338</v>
      </c>
      <c r="V16" s="124">
        <v>43143</v>
      </c>
      <c r="W16" s="124">
        <v>44705</v>
      </c>
      <c r="X16" s="124">
        <v>48309</v>
      </c>
      <c r="Y16" s="124">
        <v>51953</v>
      </c>
      <c r="Z16" s="124">
        <v>53278</v>
      </c>
      <c r="AA16" s="124">
        <v>54492</v>
      </c>
      <c r="AB16" s="124">
        <v>56211</v>
      </c>
      <c r="AC16" s="124">
        <v>58199</v>
      </c>
      <c r="AD16" s="124">
        <v>61084</v>
      </c>
      <c r="AE16" s="124">
        <v>62186</v>
      </c>
      <c r="AF16" s="124">
        <v>52129</v>
      </c>
    </row>
    <row r="17" spans="1:32" ht="15" customHeight="1">
      <c r="A17" s="125" t="s">
        <v>74</v>
      </c>
      <c r="B17" s="126">
        <v>73331</v>
      </c>
      <c r="C17" s="126">
        <v>77757</v>
      </c>
      <c r="D17" s="126">
        <v>80025</v>
      </c>
      <c r="E17" s="126">
        <v>82685</v>
      </c>
      <c r="F17" s="126">
        <v>82967</v>
      </c>
      <c r="G17" s="126">
        <v>86699</v>
      </c>
      <c r="H17" s="126">
        <v>89791</v>
      </c>
      <c r="I17" s="126">
        <v>88421</v>
      </c>
      <c r="J17" s="126">
        <v>77307</v>
      </c>
      <c r="K17" s="126">
        <v>79118</v>
      </c>
      <c r="L17" s="126">
        <v>78174</v>
      </c>
      <c r="M17" s="126">
        <v>81926</v>
      </c>
      <c r="N17" s="126">
        <v>85338</v>
      </c>
      <c r="O17" s="126">
        <v>89244</v>
      </c>
      <c r="P17" s="126">
        <v>100671</v>
      </c>
      <c r="Q17" s="126">
        <v>106489</v>
      </c>
      <c r="R17" s="126">
        <v>109557</v>
      </c>
      <c r="S17" s="126">
        <v>108819</v>
      </c>
      <c r="T17" s="126">
        <v>108630</v>
      </c>
      <c r="U17" s="126">
        <v>101756</v>
      </c>
      <c r="V17" s="126">
        <v>104315</v>
      </c>
      <c r="W17" s="126">
        <v>111664</v>
      </c>
      <c r="X17" s="126">
        <v>125052</v>
      </c>
      <c r="Y17" s="126">
        <v>132434</v>
      </c>
      <c r="Z17" s="126">
        <v>135403</v>
      </c>
      <c r="AA17" s="126">
        <v>139542</v>
      </c>
      <c r="AB17" s="126">
        <v>144950</v>
      </c>
      <c r="AC17" s="126">
        <v>151937</v>
      </c>
      <c r="AD17" s="126">
        <v>158319</v>
      </c>
      <c r="AE17" s="126">
        <v>162609</v>
      </c>
      <c r="AF17" s="126">
        <v>150506</v>
      </c>
    </row>
    <row r="18" spans="1:32" ht="15" customHeight="1">
      <c r="A18" s="97" t="s">
        <v>76</v>
      </c>
    </row>
    <row r="19" spans="1:32" s="107" customFormat="1" ht="15" customHeight="1">
      <c r="A19" s="105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2" ht="15" customHeight="1">
      <c r="A20" s="119" t="s">
        <v>221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120"/>
      <c r="Y20" s="120"/>
      <c r="Z20" s="120"/>
      <c r="AA20" s="120"/>
      <c r="AB20" s="120"/>
      <c r="AC20" s="120"/>
      <c r="AD20" s="120"/>
      <c r="AE20" s="120"/>
      <c r="AF20" s="120"/>
    </row>
    <row r="21" spans="1:32" ht="15" customHeight="1">
      <c r="A21" s="119" t="s">
        <v>61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20"/>
      <c r="Y21" s="120"/>
      <c r="Z21" s="120"/>
      <c r="AA21" s="120"/>
      <c r="AB21" s="120"/>
      <c r="AC21" s="120"/>
      <c r="AD21" s="120"/>
      <c r="AE21" s="120"/>
      <c r="AF21" s="120"/>
    </row>
    <row r="22" spans="1:32" ht="15" customHeight="1">
      <c r="A22" s="8" t="s">
        <v>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9"/>
      <c r="Q22" s="8"/>
      <c r="R22" s="9"/>
      <c r="S22" s="8"/>
      <c r="T22" s="9"/>
      <c r="U22" s="9"/>
      <c r="V22" s="9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</row>
    <row r="23" spans="1:32" ht="13.5">
      <c r="A23" s="10"/>
      <c r="B23" s="11">
        <v>1990</v>
      </c>
      <c r="C23" s="11">
        <v>1991</v>
      </c>
      <c r="D23" s="11">
        <v>1992</v>
      </c>
      <c r="E23" s="11">
        <v>1993</v>
      </c>
      <c r="F23" s="11">
        <v>1994</v>
      </c>
      <c r="G23" s="11">
        <v>1995</v>
      </c>
      <c r="H23" s="11">
        <v>1996</v>
      </c>
      <c r="I23" s="11">
        <v>1997</v>
      </c>
      <c r="J23" s="11">
        <v>1998</v>
      </c>
      <c r="K23" s="11">
        <v>1999</v>
      </c>
      <c r="L23" s="11">
        <v>2000</v>
      </c>
      <c r="M23" s="11">
        <v>2001</v>
      </c>
      <c r="N23" s="11">
        <v>2002</v>
      </c>
      <c r="O23" s="11">
        <v>2003</v>
      </c>
      <c r="P23" s="11">
        <v>2004</v>
      </c>
      <c r="Q23" s="11" t="s">
        <v>6</v>
      </c>
      <c r="R23" s="11" t="s">
        <v>7</v>
      </c>
      <c r="S23" s="11" t="s">
        <v>8</v>
      </c>
      <c r="T23" s="11" t="s">
        <v>9</v>
      </c>
      <c r="U23" s="11">
        <v>2009</v>
      </c>
      <c r="V23" s="12" t="s">
        <v>10</v>
      </c>
      <c r="W23" s="12" t="s">
        <v>11</v>
      </c>
      <c r="X23" s="12">
        <v>2012</v>
      </c>
      <c r="Y23" s="12">
        <v>2013</v>
      </c>
      <c r="Z23" s="12">
        <v>2014</v>
      </c>
      <c r="AA23" s="12">
        <v>2015</v>
      </c>
      <c r="AB23" s="12">
        <v>2016</v>
      </c>
      <c r="AC23" s="12">
        <v>2017</v>
      </c>
      <c r="AD23" s="12" t="s">
        <v>12</v>
      </c>
      <c r="AE23" s="12" t="s">
        <v>13</v>
      </c>
      <c r="AF23" s="12" t="s">
        <v>14</v>
      </c>
    </row>
    <row r="24" spans="1:32" ht="15" customHeight="1">
      <c r="A24" s="127" t="s">
        <v>217</v>
      </c>
      <c r="B24" s="128">
        <v>66.41346266214795</v>
      </c>
      <c r="C24" s="128">
        <v>66.074558840715198</v>
      </c>
      <c r="D24" s="128">
        <v>66.951034240972291</v>
      </c>
      <c r="E24" s="128">
        <v>68.575435316115446</v>
      </c>
      <c r="F24" s="128">
        <v>69.299988313661316</v>
      </c>
      <c r="G24" s="128">
        <v>69.825873553815583</v>
      </c>
      <c r="H24" s="128">
        <v>70.562112890031543</v>
      </c>
      <c r="I24" s="128">
        <v>71.88266915975224</v>
      </c>
      <c r="J24" s="128">
        <v>71.777492111721386</v>
      </c>
      <c r="K24" s="128">
        <v>77.573916092088339</v>
      </c>
      <c r="L24" s="128">
        <v>82.715905106929995</v>
      </c>
      <c r="M24" s="128">
        <v>89.365431810213863</v>
      </c>
      <c r="N24" s="128">
        <v>100</v>
      </c>
      <c r="O24" s="128">
        <v>109.67628841883838</v>
      </c>
      <c r="P24" s="128">
        <v>120.8250555101087</v>
      </c>
      <c r="Q24" s="128">
        <v>132.38284445483231</v>
      </c>
      <c r="R24" s="128">
        <v>146.2194694402244</v>
      </c>
      <c r="S24" s="128">
        <v>167.10295664368357</v>
      </c>
      <c r="T24" s="128">
        <v>174.36017295781235</v>
      </c>
      <c r="U24" s="128">
        <v>202.9800163608742</v>
      </c>
      <c r="V24" s="128">
        <v>170.67897627673256</v>
      </c>
      <c r="W24" s="128">
        <v>181.89786140002343</v>
      </c>
      <c r="X24" s="128">
        <v>213.82493864672205</v>
      </c>
      <c r="Y24" s="128">
        <v>228.35105761364971</v>
      </c>
      <c r="Z24" s="128">
        <v>230.62989365431815</v>
      </c>
      <c r="AA24" s="128">
        <v>238.34287717658063</v>
      </c>
      <c r="AB24" s="128">
        <v>241.13591211873327</v>
      </c>
      <c r="AC24" s="128">
        <v>248.77877760897516</v>
      </c>
      <c r="AD24" s="128">
        <v>258.45506602781353</v>
      </c>
      <c r="AE24" s="128">
        <v>258.16290756106116</v>
      </c>
      <c r="AF24" s="128">
        <v>247.58677106462548</v>
      </c>
    </row>
    <row r="25" spans="1:32" ht="15" customHeight="1">
      <c r="A25" s="127" t="s">
        <v>218</v>
      </c>
      <c r="B25" s="128">
        <v>55.354274829118886</v>
      </c>
      <c r="C25" s="128">
        <v>61.188510813132638</v>
      </c>
      <c r="D25" s="128">
        <v>66.018003212191388</v>
      </c>
      <c r="E25" s="128">
        <v>71.83356366488627</v>
      </c>
      <c r="F25" s="128">
        <v>77.652859223844928</v>
      </c>
      <c r="G25" s="128">
        <v>83.027677137414571</v>
      </c>
      <c r="H25" s="128">
        <v>87.812348261308045</v>
      </c>
      <c r="I25" s="128">
        <v>88.155978037575181</v>
      </c>
      <c r="J25" s="128">
        <v>86.456504687558365</v>
      </c>
      <c r="K25" s="128">
        <v>89.351212041982606</v>
      </c>
      <c r="L25" s="128">
        <v>91.584805587718975</v>
      </c>
      <c r="M25" s="128">
        <v>101.23632017330893</v>
      </c>
      <c r="N25" s="128">
        <v>100</v>
      </c>
      <c r="O25" s="128">
        <v>102.21491801441751</v>
      </c>
      <c r="P25" s="128">
        <v>115.51563141971388</v>
      </c>
      <c r="Q25" s="128">
        <v>131.42344899712396</v>
      </c>
      <c r="R25" s="128">
        <v>145.71023045605645</v>
      </c>
      <c r="S25" s="128">
        <v>161.49105442049824</v>
      </c>
      <c r="T25" s="128">
        <v>169.49912225002799</v>
      </c>
      <c r="U25" s="128">
        <v>159.52638852575353</v>
      </c>
      <c r="V25" s="128">
        <v>172.7748104433571</v>
      </c>
      <c r="W25" s="128">
        <v>190.63608859672055</v>
      </c>
      <c r="X25" s="128">
        <v>216.65483883016469</v>
      </c>
      <c r="Y25" s="128">
        <v>225.85814066410188</v>
      </c>
      <c r="Z25" s="128">
        <v>231.3039255966832</v>
      </c>
      <c r="AA25" s="128">
        <v>239.70417958390914</v>
      </c>
      <c r="AB25" s="128">
        <v>252.72102491315874</v>
      </c>
      <c r="AC25" s="128">
        <v>269.10320098606803</v>
      </c>
      <c r="AD25" s="128">
        <v>278.90785492847272</v>
      </c>
      <c r="AE25" s="128">
        <v>291.1365928360662</v>
      </c>
      <c r="AF25" s="128">
        <v>287.82728868636315</v>
      </c>
    </row>
    <row r="26" spans="1:32" ht="15" customHeight="1">
      <c r="A26" s="127" t="s">
        <v>219</v>
      </c>
      <c r="B26" s="128">
        <v>105.661094224924</v>
      </c>
      <c r="C26" s="128">
        <v>111.42817149256118</v>
      </c>
      <c r="D26" s="128">
        <v>113.21588545832665</v>
      </c>
      <c r="E26" s="128">
        <v>115.13557830747079</v>
      </c>
      <c r="F26" s="128">
        <v>112.46200607902735</v>
      </c>
      <c r="G26" s="128">
        <v>116.95328747400416</v>
      </c>
      <c r="H26" s="128">
        <v>120.44672852343625</v>
      </c>
      <c r="I26" s="128">
        <v>117.30323148296273</v>
      </c>
      <c r="J26" s="128">
        <v>95.984642457206846</v>
      </c>
      <c r="K26" s="128">
        <v>97.064469684850422</v>
      </c>
      <c r="L26" s="128">
        <v>93.12509998400256</v>
      </c>
      <c r="M26" s="128">
        <v>94.334906414973602</v>
      </c>
      <c r="N26" s="128">
        <v>100</v>
      </c>
      <c r="O26" s="128">
        <v>104.96920492721165</v>
      </c>
      <c r="P26" s="128">
        <v>118.79299312110062</v>
      </c>
      <c r="Q26" s="128">
        <v>119.90681490961445</v>
      </c>
      <c r="R26" s="128">
        <v>115.94344904815229</v>
      </c>
      <c r="S26" s="128">
        <v>102.19364901615741</v>
      </c>
      <c r="T26" s="128">
        <v>96.178611422172452</v>
      </c>
      <c r="U26" s="128">
        <v>82.662773956167015</v>
      </c>
      <c r="V26" s="128">
        <v>86.272196448568224</v>
      </c>
      <c r="W26" s="128">
        <v>89.395696688529839</v>
      </c>
      <c r="X26" s="128">
        <v>96.602543593025132</v>
      </c>
      <c r="Y26" s="128">
        <v>103.88937769956809</v>
      </c>
      <c r="Z26" s="128">
        <v>106.53895376739723</v>
      </c>
      <c r="AA26" s="128">
        <v>108.96656534954408</v>
      </c>
      <c r="AB26" s="128">
        <v>112.4040153575428</v>
      </c>
      <c r="AC26" s="128">
        <v>116.37937929931212</v>
      </c>
      <c r="AD26" s="128">
        <v>122.14845624700048</v>
      </c>
      <c r="AE26" s="128">
        <v>124.35210366341386</v>
      </c>
      <c r="AF26" s="128">
        <v>104.24132138857783</v>
      </c>
    </row>
    <row r="27" spans="1:32" ht="15" customHeight="1">
      <c r="A27" s="129" t="s">
        <v>74</v>
      </c>
      <c r="B27" s="129">
        <v>85.930066324497901</v>
      </c>
      <c r="C27" s="129">
        <v>91.116501441327443</v>
      </c>
      <c r="D27" s="129">
        <v>93.774168600154695</v>
      </c>
      <c r="E27" s="129">
        <v>96.891185638285421</v>
      </c>
      <c r="F27" s="129">
        <v>97.221636316763949</v>
      </c>
      <c r="G27" s="129">
        <v>101.59483465747969</v>
      </c>
      <c r="H27" s="129">
        <v>105.21807401157751</v>
      </c>
      <c r="I27" s="129">
        <v>103.61269305584852</v>
      </c>
      <c r="J27" s="129">
        <v>90.589186528861717</v>
      </c>
      <c r="K27" s="129">
        <v>92.711336098807109</v>
      </c>
      <c r="L27" s="129">
        <v>91.605146593545669</v>
      </c>
      <c r="M27" s="129">
        <v>96.001781152593225</v>
      </c>
      <c r="N27" s="129">
        <v>100</v>
      </c>
      <c r="O27" s="129">
        <v>104.57709344020249</v>
      </c>
      <c r="P27" s="129">
        <v>117.96737678408212</v>
      </c>
      <c r="Q27" s="129">
        <v>124.78497269680565</v>
      </c>
      <c r="R27" s="129">
        <v>128.38008858890529</v>
      </c>
      <c r="S27" s="129">
        <v>127.51529213246151</v>
      </c>
      <c r="T27" s="129">
        <v>127.29381986922591</v>
      </c>
      <c r="U27" s="129">
        <v>119.23879162858283</v>
      </c>
      <c r="V27" s="129">
        <v>122.23745576413792</v>
      </c>
      <c r="W27" s="129">
        <v>130.84909419016151</v>
      </c>
      <c r="X27" s="129">
        <v>146.53729874147513</v>
      </c>
      <c r="Y27" s="129">
        <v>155.1876069277462</v>
      </c>
      <c r="Z27" s="129">
        <v>158.6667135391034</v>
      </c>
      <c r="AA27" s="129">
        <v>163.51683892287147</v>
      </c>
      <c r="AB27" s="129">
        <v>169.8539923597929</v>
      </c>
      <c r="AC27" s="129">
        <v>178.04143523401072</v>
      </c>
      <c r="AD27" s="129">
        <v>185.51993250369128</v>
      </c>
      <c r="AE27" s="129">
        <v>190.54700133586454</v>
      </c>
      <c r="AF27" s="129">
        <v>176.36457381236971</v>
      </c>
    </row>
    <row r="29" spans="1:32" ht="15" customHeight="1">
      <c r="A29" s="119" t="s">
        <v>222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120"/>
      <c r="Y29" s="120"/>
      <c r="Z29" s="120"/>
      <c r="AA29" s="120"/>
      <c r="AB29" s="120"/>
      <c r="AC29" s="120"/>
      <c r="AD29" s="120"/>
      <c r="AE29" s="120"/>
      <c r="AF29" s="120"/>
    </row>
    <row r="30" spans="1:32" ht="15" customHeight="1">
      <c r="A30" s="119" t="s">
        <v>64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20"/>
      <c r="Y30" s="120"/>
      <c r="Z30" s="120"/>
      <c r="AA30" s="120"/>
      <c r="AB30" s="120"/>
      <c r="AC30" s="120"/>
      <c r="AD30" s="120"/>
      <c r="AE30" s="120"/>
      <c r="AF30" s="120"/>
    </row>
    <row r="31" spans="1:32" ht="15" customHeight="1">
      <c r="A31" s="8" t="s">
        <v>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9"/>
      <c r="Q31" s="8"/>
      <c r="R31" s="9"/>
      <c r="S31" s="8"/>
      <c r="T31" s="9"/>
      <c r="U31" s="9"/>
      <c r="V31" s="9"/>
      <c r="W31" s="121"/>
      <c r="X31" s="122"/>
      <c r="Y31" s="122"/>
      <c r="Z31" s="122"/>
      <c r="AA31" s="122"/>
      <c r="AB31" s="122"/>
      <c r="AC31" s="122"/>
      <c r="AD31" s="122"/>
      <c r="AE31" s="122"/>
      <c r="AF31" s="122" t="s">
        <v>65</v>
      </c>
    </row>
    <row r="32" spans="1:32" ht="13.5">
      <c r="A32" s="10"/>
      <c r="B32" s="11">
        <v>1990</v>
      </c>
      <c r="C32" s="11">
        <v>1991</v>
      </c>
      <c r="D32" s="11">
        <v>1992</v>
      </c>
      <c r="E32" s="11">
        <v>1993</v>
      </c>
      <c r="F32" s="11">
        <v>1994</v>
      </c>
      <c r="G32" s="11">
        <v>1995</v>
      </c>
      <c r="H32" s="11">
        <v>1996</v>
      </c>
      <c r="I32" s="11">
        <v>1997</v>
      </c>
      <c r="J32" s="11">
        <v>1998</v>
      </c>
      <c r="K32" s="11">
        <v>1999</v>
      </c>
      <c r="L32" s="11">
        <v>2000</v>
      </c>
      <c r="M32" s="11">
        <v>2001</v>
      </c>
      <c r="N32" s="11">
        <v>2002</v>
      </c>
      <c r="O32" s="11">
        <v>2003</v>
      </c>
      <c r="P32" s="11">
        <v>2004</v>
      </c>
      <c r="Q32" s="11" t="s">
        <v>6</v>
      </c>
      <c r="R32" s="11" t="s">
        <v>7</v>
      </c>
      <c r="S32" s="11" t="s">
        <v>8</v>
      </c>
      <c r="T32" s="11" t="s">
        <v>9</v>
      </c>
      <c r="U32" s="11">
        <v>2009</v>
      </c>
      <c r="V32" s="12" t="s">
        <v>10</v>
      </c>
      <c r="W32" s="12" t="s">
        <v>11</v>
      </c>
      <c r="X32" s="12">
        <v>2012</v>
      </c>
      <c r="Y32" s="12">
        <v>2013</v>
      </c>
      <c r="Z32" s="12">
        <v>2014</v>
      </c>
      <c r="AA32" s="12">
        <v>2015</v>
      </c>
      <c r="AB32" s="12">
        <v>2016</v>
      </c>
      <c r="AC32" s="12">
        <v>2017</v>
      </c>
      <c r="AD32" s="12" t="s">
        <v>12</v>
      </c>
      <c r="AE32" s="12" t="s">
        <v>13</v>
      </c>
      <c r="AF32" s="12" t="s">
        <v>14</v>
      </c>
    </row>
    <row r="33" spans="1:32" ht="15" customHeight="1">
      <c r="A33" s="127" t="s">
        <v>217</v>
      </c>
      <c r="B33" s="128"/>
      <c r="C33" s="128">
        <v>-0.51029385887734691</v>
      </c>
      <c r="D33" s="128">
        <v>1.3264945171559788</v>
      </c>
      <c r="E33" s="128">
        <v>2.4262524000698136</v>
      </c>
      <c r="F33" s="128">
        <v>1.0565780504430791</v>
      </c>
      <c r="G33" s="128">
        <v>0.75885328836425003</v>
      </c>
      <c r="H33" s="128">
        <v>1.0543933054393335</v>
      </c>
      <c r="I33" s="128">
        <v>1.8714806227227569</v>
      </c>
      <c r="J33" s="128">
        <v>-0.14631767192327061</v>
      </c>
      <c r="K33" s="128">
        <v>8.0755454249430159</v>
      </c>
      <c r="L33" s="128">
        <v>6.628502561012354</v>
      </c>
      <c r="M33" s="128">
        <v>8.0389940661203667</v>
      </c>
      <c r="N33" s="128">
        <v>11.900091539165686</v>
      </c>
      <c r="O33" s="128">
        <v>9.6762884188383822</v>
      </c>
      <c r="P33" s="128">
        <v>10.165157165689934</v>
      </c>
      <c r="Q33" s="128">
        <v>9.5657220234065079</v>
      </c>
      <c r="R33" s="128">
        <v>10.451977401129952</v>
      </c>
      <c r="S33" s="128">
        <v>14.282289002557548</v>
      </c>
      <c r="T33" s="128">
        <v>4.3429610462270034</v>
      </c>
      <c r="U33" s="128">
        <v>16.414209115281508</v>
      </c>
      <c r="V33" s="128">
        <v>-15.913408946974499</v>
      </c>
      <c r="W33" s="128">
        <v>6.5730914070523738</v>
      </c>
      <c r="X33" s="128">
        <v>17.552200449726968</v>
      </c>
      <c r="Y33" s="128">
        <v>6.7934634093020634</v>
      </c>
      <c r="Z33" s="128">
        <v>0.99795291709314426</v>
      </c>
      <c r="AA33" s="128">
        <v>3.3443121357993277</v>
      </c>
      <c r="AB33" s="128">
        <v>1.1718558470213338</v>
      </c>
      <c r="AC33" s="128">
        <v>3.1695260250072579</v>
      </c>
      <c r="AD33" s="128">
        <v>3.8895152198421528</v>
      </c>
      <c r="AE33" s="128">
        <v>-0.11304033279073167</v>
      </c>
      <c r="AF33" s="128">
        <v>-4.0966909601195027</v>
      </c>
    </row>
    <row r="34" spans="1:32" ht="15" customHeight="1">
      <c r="A34" s="127" t="s">
        <v>218</v>
      </c>
      <c r="B34" s="128"/>
      <c r="C34" s="128">
        <v>10.539811066126845</v>
      </c>
      <c r="D34" s="128">
        <v>7.8928091808082144</v>
      </c>
      <c r="E34" s="128">
        <v>8.8090523338048001</v>
      </c>
      <c r="F34" s="128">
        <v>8.1010815307820394</v>
      </c>
      <c r="G34" s="128">
        <v>6.9215969215969295</v>
      </c>
      <c r="H34" s="128">
        <v>5.7627423635790933</v>
      </c>
      <c r="I34" s="128">
        <v>0.39132284134410611</v>
      </c>
      <c r="J34" s="128">
        <v>-1.9278027285823214</v>
      </c>
      <c r="K34" s="128">
        <v>3.3481660690370347</v>
      </c>
      <c r="L34" s="128">
        <v>2.4997909873756328</v>
      </c>
      <c r="M34" s="128">
        <v>10.538336052202297</v>
      </c>
      <c r="N34" s="128">
        <v>-1.221221959858326</v>
      </c>
      <c r="O34" s="128">
        <v>2.2149180144175062</v>
      </c>
      <c r="P34" s="128">
        <v>13.01249725937295</v>
      </c>
      <c r="Q34" s="128">
        <v>13.771138487405835</v>
      </c>
      <c r="R34" s="128">
        <v>10.870800886716296</v>
      </c>
      <c r="S34" s="128">
        <v>10.830278639358127</v>
      </c>
      <c r="T34" s="128">
        <v>4.9588306041261916</v>
      </c>
      <c r="U34" s="128">
        <v>-5.8836491846628434</v>
      </c>
      <c r="V34" s="128">
        <v>8.3048466401311174</v>
      </c>
      <c r="W34" s="128">
        <v>10.337894805110579</v>
      </c>
      <c r="X34" s="128">
        <v>13.648386527949214</v>
      </c>
      <c r="Y34" s="128">
        <v>4.2479096629600974</v>
      </c>
      <c r="Z34" s="128">
        <v>2.4111528221071978</v>
      </c>
      <c r="AA34" s="128">
        <v>3.6316953832738648</v>
      </c>
      <c r="AB34" s="128">
        <v>5.4303789578658694</v>
      </c>
      <c r="AC34" s="128">
        <v>6.4823162530852443</v>
      </c>
      <c r="AD34" s="128">
        <v>3.643454966896627</v>
      </c>
      <c r="AE34" s="128">
        <v>4.384508249410743</v>
      </c>
      <c r="AF34" s="128">
        <v>-1.1366843712313681</v>
      </c>
    </row>
    <row r="35" spans="1:32" ht="15" customHeight="1">
      <c r="A35" s="127" t="s">
        <v>219</v>
      </c>
      <c r="B35" s="128"/>
      <c r="C35" s="128">
        <v>5.4580896686159832</v>
      </c>
      <c r="D35" s="128">
        <v>1.6043644455610746</v>
      </c>
      <c r="E35" s="128">
        <v>1.6956037939134916</v>
      </c>
      <c r="F35" s="128">
        <v>-2.3221077860951453</v>
      </c>
      <c r="G35" s="128">
        <v>3.9935988620199083</v>
      </c>
      <c r="H35" s="128">
        <v>2.9870396334165576</v>
      </c>
      <c r="I35" s="128">
        <v>-2.6098650241561927</v>
      </c>
      <c r="J35" s="128">
        <v>-18.173914525834874</v>
      </c>
      <c r="K35" s="128">
        <v>1.125</v>
      </c>
      <c r="L35" s="128">
        <v>-4.0585084466419374</v>
      </c>
      <c r="M35" s="128">
        <v>1.2991196048958642</v>
      </c>
      <c r="N35" s="128">
        <v>6.0052994170641085</v>
      </c>
      <c r="O35" s="128">
        <v>4.9692049272116492</v>
      </c>
      <c r="P35" s="128">
        <v>13.169374964280948</v>
      </c>
      <c r="Q35" s="128">
        <v>0.9376157290509326</v>
      </c>
      <c r="R35" s="128">
        <v>-3.3053716458482825</v>
      </c>
      <c r="S35" s="128">
        <v>-11.859057277383968</v>
      </c>
      <c r="T35" s="128">
        <v>-5.8859211427453317</v>
      </c>
      <c r="U35" s="128" t="s">
        <v>223</v>
      </c>
      <c r="V35" s="128">
        <v>4.3664424984275882</v>
      </c>
      <c r="W35" s="128">
        <v>3.6205178128549278</v>
      </c>
      <c r="X35" s="128">
        <v>8.0617380606196321</v>
      </c>
      <c r="Y35" s="128">
        <v>7.5431079094992555</v>
      </c>
      <c r="Z35" s="128">
        <v>2.5503820761072546</v>
      </c>
      <c r="AA35" s="128">
        <v>2.2786140620894173</v>
      </c>
      <c r="AB35" s="128">
        <v>3.154591499669678</v>
      </c>
      <c r="AC35" s="128">
        <v>3.5366743164149312</v>
      </c>
      <c r="AD35" s="128">
        <v>4.9571298475918866</v>
      </c>
      <c r="AE35" s="128">
        <v>1.804073079693552</v>
      </c>
      <c r="AF35" s="128">
        <v>-16.172450390763188</v>
      </c>
    </row>
    <row r="36" spans="1:32" ht="15" customHeight="1">
      <c r="A36" s="129" t="s">
        <v>74</v>
      </c>
      <c r="B36" s="129"/>
      <c r="C36" s="129">
        <v>6.0356465887550996</v>
      </c>
      <c r="D36" s="129">
        <v>2.9167791967282568</v>
      </c>
      <c r="E36" s="129">
        <v>3.3239612621055841</v>
      </c>
      <c r="F36" s="129">
        <v>0.3410533954163526</v>
      </c>
      <c r="G36" s="129">
        <v>4.4981739727843575</v>
      </c>
      <c r="H36" s="129">
        <v>3.5663617804126915</v>
      </c>
      <c r="I36" s="129">
        <v>-1.5257653885133209</v>
      </c>
      <c r="J36" s="129">
        <v>-12.569412243697769</v>
      </c>
      <c r="K36" s="129">
        <v>2.3426080432561065</v>
      </c>
      <c r="L36" s="129">
        <v>-1.19315452867869</v>
      </c>
      <c r="M36" s="129">
        <v>4.7995497224140991</v>
      </c>
      <c r="N36" s="129">
        <v>4.1647340282694216</v>
      </c>
      <c r="O36" s="129">
        <v>4.5770934402024892</v>
      </c>
      <c r="P36" s="129">
        <v>12.80422213258035</v>
      </c>
      <c r="Q36" s="129">
        <v>5.7792214242433175</v>
      </c>
      <c r="R36" s="129">
        <v>2.8810487468189194</v>
      </c>
      <c r="S36" s="129">
        <v>-0.67362195021769367</v>
      </c>
      <c r="T36" s="129">
        <v>-0.1736829046398185</v>
      </c>
      <c r="U36" s="129">
        <v>-6.3279020528399172</v>
      </c>
      <c r="V36" s="129">
        <v>2.5148394197885153</v>
      </c>
      <c r="W36" s="129">
        <v>7.045007908737972</v>
      </c>
      <c r="X36" s="129">
        <v>11.989540048717572</v>
      </c>
      <c r="Y36" s="129">
        <v>5.9031442919745416</v>
      </c>
      <c r="Z36" s="129">
        <v>2.2418714227464278</v>
      </c>
      <c r="AA36" s="129">
        <v>3.0568008094355292</v>
      </c>
      <c r="AB36" s="129">
        <v>3.8755356810136021</v>
      </c>
      <c r="AC36" s="129">
        <v>4.8202828561572915</v>
      </c>
      <c r="AD36" s="129">
        <v>4.2004251762243712</v>
      </c>
      <c r="AE36" s="129">
        <v>2.7097189850870791</v>
      </c>
      <c r="AF36" s="129">
        <v>-7.4430074596117066</v>
      </c>
    </row>
    <row r="38" spans="1:32" ht="15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1:32" ht="1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1:32" ht="15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1:32" ht="1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</row>
    <row r="42" spans="1:32" ht="15" customHeight="1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</row>
    <row r="43" spans="1:32" ht="1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</row>
    <row r="46" spans="1:32" ht="15" customHeigh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</row>
    <row r="47" spans="1:32" ht="15" customHeight="1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</row>
    <row r="48" spans="1:32" ht="15" customHeight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E75F-D38F-4833-B133-2962819DE94E}">
  <dimension ref="A1:AF466"/>
  <sheetViews>
    <sheetView zoomScaleNormal="100" zoomScaleSheetLayoutView="100" workbookViewId="0">
      <pane xSplit="1" ySplit="4" topLeftCell="B5" activePane="bottomRight" state="frozen"/>
      <selection activeCell="W22" sqref="W22"/>
      <selection pane="topRight" activeCell="W22" sqref="W22"/>
      <selection pane="bottomLeft" activeCell="W22" sqref="W22"/>
      <selection pane="bottomRight" activeCell="W22" sqref="W22"/>
    </sheetView>
  </sheetViews>
  <sheetFormatPr defaultColWidth="9.125" defaultRowHeight="13.5"/>
  <cols>
    <col min="1" max="1" width="36.875" style="31" customWidth="1"/>
    <col min="2" max="9" width="6.875" style="31" hidden="1" customWidth="1"/>
    <col min="10" max="24" width="7.25" style="31" hidden="1" customWidth="1"/>
    <col min="25" max="32" width="7.25" style="31" customWidth="1"/>
    <col min="33" max="16384" width="9.125" style="45"/>
  </cols>
  <sheetData>
    <row r="1" spans="1:32" s="33" customFormat="1">
      <c r="A1" s="4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33" customFormat="1">
      <c r="A2" s="4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3" customFormat="1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5"/>
      <c r="R3" s="7"/>
      <c r="S3" s="5"/>
      <c r="T3" s="8"/>
      <c r="U3" s="8"/>
      <c r="V3" s="9"/>
      <c r="W3" s="5"/>
      <c r="X3" s="9"/>
      <c r="Y3" s="9"/>
      <c r="Z3" s="9"/>
      <c r="AA3" s="9"/>
      <c r="AB3" s="9"/>
      <c r="AF3" s="34" t="s">
        <v>5</v>
      </c>
    </row>
    <row r="4" spans="1:32" s="33" customFormat="1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s="36" customFormat="1">
      <c r="A5" s="35" t="s">
        <v>15</v>
      </c>
      <c r="B5" s="14">
        <f t="shared" ref="B5:R5" si="0">+B6</f>
        <v>225348</v>
      </c>
      <c r="C5" s="14">
        <f t="shared" si="0"/>
        <v>265761</v>
      </c>
      <c r="D5" s="14">
        <f t="shared" si="0"/>
        <v>295893</v>
      </c>
      <c r="E5" s="14">
        <f t="shared" si="0"/>
        <v>262294</v>
      </c>
      <c r="F5" s="14">
        <f t="shared" si="0"/>
        <v>317839</v>
      </c>
      <c r="G5" s="14">
        <f t="shared" si="0"/>
        <v>382640</v>
      </c>
      <c r="H5" s="14">
        <f t="shared" si="0"/>
        <v>420089</v>
      </c>
      <c r="I5" s="14">
        <f t="shared" si="0"/>
        <v>426671</v>
      </c>
      <c r="J5" s="14">
        <f t="shared" si="0"/>
        <v>482396</v>
      </c>
      <c r="K5" s="14">
        <f t="shared" si="0"/>
        <v>426124</v>
      </c>
      <c r="L5" s="14">
        <f t="shared" si="0"/>
        <v>430927</v>
      </c>
      <c r="M5" s="14">
        <f t="shared" si="0"/>
        <v>458678</v>
      </c>
      <c r="N5" s="14">
        <f t="shared" si="0"/>
        <v>500828</v>
      </c>
      <c r="O5" s="14">
        <f t="shared" si="0"/>
        <v>595999</v>
      </c>
      <c r="P5" s="14">
        <f t="shared" si="0"/>
        <v>646298</v>
      </c>
      <c r="Q5" s="14">
        <f t="shared" si="0"/>
        <v>699119</v>
      </c>
      <c r="R5" s="14">
        <f t="shared" si="0"/>
        <v>788807</v>
      </c>
      <c r="S5" s="14">
        <v>849364</v>
      </c>
      <c r="T5" s="14">
        <v>982082</v>
      </c>
      <c r="U5" s="14">
        <v>944437</v>
      </c>
      <c r="V5" s="14">
        <v>1138880</v>
      </c>
      <c r="W5" s="14">
        <v>1320175</v>
      </c>
      <c r="X5" s="14">
        <v>1432087</v>
      </c>
      <c r="Y5" s="14">
        <v>1473403</v>
      </c>
      <c r="Z5" s="14">
        <v>1350216</v>
      </c>
      <c r="AA5" s="14">
        <v>1231908</v>
      </c>
      <c r="AB5" s="14">
        <v>1249157</v>
      </c>
      <c r="AC5" s="14">
        <v>1307451</v>
      </c>
      <c r="AD5" s="14">
        <v>1342837</v>
      </c>
      <c r="AE5" s="14">
        <v>1377204</v>
      </c>
      <c r="AF5" s="14">
        <v>1368456</v>
      </c>
    </row>
    <row r="6" spans="1:32" s="33" customFormat="1">
      <c r="A6" s="37" t="s">
        <v>16</v>
      </c>
      <c r="B6" s="17">
        <v>225348</v>
      </c>
      <c r="C6" s="17">
        <v>265761</v>
      </c>
      <c r="D6" s="17">
        <v>295893</v>
      </c>
      <c r="E6" s="17">
        <v>262294</v>
      </c>
      <c r="F6" s="17">
        <v>317839</v>
      </c>
      <c r="G6" s="17">
        <v>382640</v>
      </c>
      <c r="H6" s="17">
        <v>420089</v>
      </c>
      <c r="I6" s="17">
        <v>426671</v>
      </c>
      <c r="J6" s="17">
        <v>482396</v>
      </c>
      <c r="K6" s="17">
        <v>426124</v>
      </c>
      <c r="L6" s="17">
        <v>430927</v>
      </c>
      <c r="M6" s="17">
        <v>458678</v>
      </c>
      <c r="N6" s="17">
        <v>500828</v>
      </c>
      <c r="O6" s="17">
        <v>595999</v>
      </c>
      <c r="P6" s="17">
        <v>646298</v>
      </c>
      <c r="Q6" s="17">
        <v>699119</v>
      </c>
      <c r="R6" s="17">
        <v>788807</v>
      </c>
      <c r="S6" s="17">
        <v>849364</v>
      </c>
      <c r="T6" s="17">
        <v>982082</v>
      </c>
      <c r="U6" s="17">
        <v>944437</v>
      </c>
      <c r="V6" s="17">
        <v>1138880</v>
      </c>
      <c r="W6" s="17">
        <v>1320175</v>
      </c>
      <c r="X6" s="17">
        <v>1432087</v>
      </c>
      <c r="Y6" s="17">
        <v>1473403</v>
      </c>
      <c r="Z6" s="17">
        <v>1350216</v>
      </c>
      <c r="AA6" s="17">
        <v>1231908</v>
      </c>
      <c r="AB6" s="17">
        <v>1249157</v>
      </c>
      <c r="AC6" s="17">
        <v>1307451</v>
      </c>
      <c r="AD6" s="17">
        <v>1342837</v>
      </c>
      <c r="AE6" s="17">
        <v>1377204</v>
      </c>
      <c r="AF6" s="17">
        <v>1368456</v>
      </c>
    </row>
    <row r="7" spans="1:32" s="33" customFormat="1">
      <c r="A7" s="38" t="s">
        <v>17</v>
      </c>
      <c r="B7" s="18">
        <f t="shared" ref="B7:R7" si="1">+B8+B13</f>
        <v>1745846</v>
      </c>
      <c r="C7" s="18">
        <f t="shared" si="1"/>
        <v>1992988</v>
      </c>
      <c r="D7" s="18">
        <f t="shared" si="1"/>
        <v>2300181</v>
      </c>
      <c r="E7" s="18">
        <f t="shared" si="1"/>
        <v>2620475</v>
      </c>
      <c r="F7" s="18">
        <f t="shared" si="1"/>
        <v>2934210</v>
      </c>
      <c r="G7" s="18">
        <f t="shared" si="1"/>
        <v>3344411</v>
      </c>
      <c r="H7" s="18">
        <f t="shared" si="1"/>
        <v>3666256</v>
      </c>
      <c r="I7" s="18">
        <f t="shared" si="1"/>
        <v>3750052</v>
      </c>
      <c r="J7" s="18">
        <f t="shared" si="1"/>
        <v>3750179</v>
      </c>
      <c r="K7" s="18">
        <f t="shared" si="1"/>
        <v>3896570</v>
      </c>
      <c r="L7" s="18">
        <f t="shared" si="1"/>
        <v>4161704</v>
      </c>
      <c r="M7" s="18">
        <f t="shared" si="1"/>
        <v>4377623</v>
      </c>
      <c r="N7" s="18">
        <f t="shared" si="1"/>
        <v>4686274</v>
      </c>
      <c r="O7" s="18">
        <f t="shared" si="1"/>
        <v>5042144</v>
      </c>
      <c r="P7" s="18">
        <f t="shared" si="1"/>
        <v>5607206</v>
      </c>
      <c r="Q7" s="18">
        <f t="shared" si="1"/>
        <v>6133722</v>
      </c>
      <c r="R7" s="18">
        <f t="shared" si="1"/>
        <v>6739300</v>
      </c>
      <c r="S7" s="18">
        <v>7344393</v>
      </c>
      <c r="T7" s="18">
        <v>7858119</v>
      </c>
      <c r="U7" s="18">
        <v>7803616</v>
      </c>
      <c r="V7" s="18">
        <v>8557787</v>
      </c>
      <c r="W7" s="18">
        <v>8879594</v>
      </c>
      <c r="X7" s="18">
        <v>9640702</v>
      </c>
      <c r="Y7" s="18">
        <v>10101879</v>
      </c>
      <c r="Z7" s="18">
        <v>10609969</v>
      </c>
      <c r="AA7" s="18">
        <v>11107930</v>
      </c>
      <c r="AB7" s="18">
        <v>11887638</v>
      </c>
      <c r="AC7" s="18">
        <v>12654745</v>
      </c>
      <c r="AD7" s="18">
        <v>13386221</v>
      </c>
      <c r="AE7" s="18">
        <v>13828142</v>
      </c>
      <c r="AF7" s="18">
        <v>12818077</v>
      </c>
    </row>
    <row r="8" spans="1:32" s="33" customFormat="1">
      <c r="A8" s="39" t="s">
        <v>18</v>
      </c>
      <c r="B8" s="20">
        <f t="shared" ref="B8:R8" si="2">+SUM(B9:B12)</f>
        <v>589403</v>
      </c>
      <c r="C8" s="20">
        <f t="shared" si="2"/>
        <v>671677</v>
      </c>
      <c r="D8" s="20">
        <f t="shared" si="2"/>
        <v>748612</v>
      </c>
      <c r="E8" s="20">
        <f t="shared" si="2"/>
        <v>830925</v>
      </c>
      <c r="F8" s="20">
        <f t="shared" si="2"/>
        <v>916654</v>
      </c>
      <c r="G8" s="20">
        <f t="shared" si="2"/>
        <v>1055662</v>
      </c>
      <c r="H8" s="20">
        <f t="shared" si="2"/>
        <v>1134504</v>
      </c>
      <c r="I8" s="20">
        <f t="shared" si="2"/>
        <v>1196173</v>
      </c>
      <c r="J8" s="20">
        <f t="shared" si="2"/>
        <v>1264619</v>
      </c>
      <c r="K8" s="20">
        <f t="shared" si="2"/>
        <v>1320035</v>
      </c>
      <c r="L8" s="20">
        <f t="shared" si="2"/>
        <v>1454080</v>
      </c>
      <c r="M8" s="20">
        <f t="shared" si="2"/>
        <v>1506275</v>
      </c>
      <c r="N8" s="20">
        <f t="shared" si="2"/>
        <v>1642333</v>
      </c>
      <c r="O8" s="20">
        <f t="shared" si="2"/>
        <v>1870310</v>
      </c>
      <c r="P8" s="20">
        <f t="shared" si="2"/>
        <v>2099351</v>
      </c>
      <c r="Q8" s="20">
        <f t="shared" si="2"/>
        <v>2328242</v>
      </c>
      <c r="R8" s="20">
        <f t="shared" si="2"/>
        <v>2583718</v>
      </c>
      <c r="S8" s="20">
        <v>2848573</v>
      </c>
      <c r="T8" s="20">
        <v>3116946</v>
      </c>
      <c r="U8" s="20">
        <v>2943335</v>
      </c>
      <c r="V8" s="20">
        <v>3389275</v>
      </c>
      <c r="W8" s="20">
        <v>3439054</v>
      </c>
      <c r="X8" s="20">
        <v>3649058</v>
      </c>
      <c r="Y8" s="20">
        <v>3758625</v>
      </c>
      <c r="Z8" s="20">
        <v>3929076</v>
      </c>
      <c r="AA8" s="20">
        <v>3886163</v>
      </c>
      <c r="AB8" s="20">
        <v>4069772</v>
      </c>
      <c r="AC8" s="20">
        <v>4294179</v>
      </c>
      <c r="AD8" s="20">
        <v>4476975</v>
      </c>
      <c r="AE8" s="20">
        <v>4424062</v>
      </c>
      <c r="AF8" s="20">
        <v>4018824</v>
      </c>
    </row>
    <row r="9" spans="1:32" s="33" customFormat="1">
      <c r="A9" s="40" t="s">
        <v>19</v>
      </c>
      <c r="B9" s="17">
        <v>32418</v>
      </c>
      <c r="C9" s="17">
        <v>37012</v>
      </c>
      <c r="D9" s="17">
        <v>41212</v>
      </c>
      <c r="E9" s="17">
        <v>41873</v>
      </c>
      <c r="F9" s="17">
        <v>46812</v>
      </c>
      <c r="G9" s="17">
        <v>49494</v>
      </c>
      <c r="H9" s="17">
        <v>62058</v>
      </c>
      <c r="I9" s="17">
        <v>77084</v>
      </c>
      <c r="J9" s="17">
        <v>75594</v>
      </c>
      <c r="K9" s="17">
        <v>78557</v>
      </c>
      <c r="L9" s="17">
        <v>100390</v>
      </c>
      <c r="M9" s="17">
        <v>109198</v>
      </c>
      <c r="N9" s="17">
        <v>117798</v>
      </c>
      <c r="O9" s="17">
        <v>132268</v>
      </c>
      <c r="P9" s="17">
        <v>149365</v>
      </c>
      <c r="Q9" s="17">
        <v>184595</v>
      </c>
      <c r="R9" s="17">
        <v>219399</v>
      </c>
      <c r="S9" s="17">
        <v>243090</v>
      </c>
      <c r="T9" s="17">
        <v>269615</v>
      </c>
      <c r="U9" s="17">
        <v>279079</v>
      </c>
      <c r="V9" s="17">
        <v>309233</v>
      </c>
      <c r="W9" s="17">
        <v>333316</v>
      </c>
      <c r="X9" s="17">
        <v>404734</v>
      </c>
      <c r="Y9" s="17">
        <v>409178</v>
      </c>
      <c r="Z9" s="17">
        <v>413451</v>
      </c>
      <c r="AA9" s="17">
        <v>364614</v>
      </c>
      <c r="AB9" s="17">
        <v>339761</v>
      </c>
      <c r="AC9" s="17">
        <v>327469</v>
      </c>
      <c r="AD9" s="17">
        <v>352793</v>
      </c>
      <c r="AE9" s="17">
        <v>345026</v>
      </c>
      <c r="AF9" s="17">
        <v>265800</v>
      </c>
    </row>
    <row r="10" spans="1:32" s="33" customFormat="1">
      <c r="A10" s="40" t="s">
        <v>20</v>
      </c>
      <c r="B10" s="17">
        <v>514181</v>
      </c>
      <c r="C10" s="17">
        <v>587038</v>
      </c>
      <c r="D10" s="17">
        <v>645768</v>
      </c>
      <c r="E10" s="17">
        <v>715342</v>
      </c>
      <c r="F10" s="17">
        <v>789440</v>
      </c>
      <c r="G10" s="17">
        <v>909698</v>
      </c>
      <c r="H10" s="17">
        <v>968408</v>
      </c>
      <c r="I10" s="17">
        <v>1004948</v>
      </c>
      <c r="J10" s="17">
        <v>1051704</v>
      </c>
      <c r="K10" s="17">
        <v>1116820</v>
      </c>
      <c r="L10" s="17">
        <v>1216310</v>
      </c>
      <c r="M10" s="17">
        <v>1238512</v>
      </c>
      <c r="N10" s="17">
        <v>1360091</v>
      </c>
      <c r="O10" s="17">
        <v>1561612</v>
      </c>
      <c r="P10" s="17">
        <v>1750424</v>
      </c>
      <c r="Q10" s="17">
        <v>1936619</v>
      </c>
      <c r="R10" s="17">
        <v>2145509</v>
      </c>
      <c r="S10" s="17">
        <v>2376069</v>
      </c>
      <c r="T10" s="17">
        <v>2601951</v>
      </c>
      <c r="U10" s="17">
        <v>2400392</v>
      </c>
      <c r="V10" s="17">
        <v>2807841</v>
      </c>
      <c r="W10" s="17">
        <v>2828043</v>
      </c>
      <c r="X10" s="17">
        <v>2948468</v>
      </c>
      <c r="Y10" s="17">
        <v>3028467</v>
      </c>
      <c r="Z10" s="17">
        <v>3171404</v>
      </c>
      <c r="AA10" s="17">
        <v>3156421</v>
      </c>
      <c r="AB10" s="17">
        <v>3329918</v>
      </c>
      <c r="AC10" s="17">
        <v>3540236</v>
      </c>
      <c r="AD10" s="17">
        <v>3672904</v>
      </c>
      <c r="AE10" s="17">
        <v>3600054</v>
      </c>
      <c r="AF10" s="17">
        <v>3319663</v>
      </c>
    </row>
    <row r="11" spans="1:32" s="33" customFormat="1">
      <c r="A11" s="40" t="s">
        <v>21</v>
      </c>
      <c r="B11" s="17">
        <v>35478</v>
      </c>
      <c r="C11" s="17">
        <v>40184</v>
      </c>
      <c r="D11" s="17">
        <v>53255</v>
      </c>
      <c r="E11" s="17">
        <v>62888</v>
      </c>
      <c r="F11" s="17">
        <v>69782</v>
      </c>
      <c r="G11" s="17">
        <v>83621</v>
      </c>
      <c r="H11" s="17">
        <v>89542</v>
      </c>
      <c r="I11" s="17">
        <v>97081</v>
      </c>
      <c r="J11" s="17">
        <v>118477</v>
      </c>
      <c r="K11" s="17">
        <v>103687</v>
      </c>
      <c r="L11" s="17">
        <v>113787</v>
      </c>
      <c r="M11" s="17">
        <v>133105</v>
      </c>
      <c r="N11" s="17">
        <v>138901</v>
      </c>
      <c r="O11" s="17">
        <v>149151</v>
      </c>
      <c r="P11" s="17">
        <v>169647</v>
      </c>
      <c r="Q11" s="17">
        <v>176531</v>
      </c>
      <c r="R11" s="17">
        <v>190034</v>
      </c>
      <c r="S11" s="17">
        <v>199869</v>
      </c>
      <c r="T11" s="17">
        <v>213621</v>
      </c>
      <c r="U11" s="17">
        <v>228883</v>
      </c>
      <c r="V11" s="17">
        <v>236428</v>
      </c>
      <c r="W11" s="17">
        <v>240413</v>
      </c>
      <c r="X11" s="17">
        <v>255634</v>
      </c>
      <c r="Y11" s="17">
        <v>275402</v>
      </c>
      <c r="Z11" s="17">
        <v>294216</v>
      </c>
      <c r="AA11" s="17">
        <v>311475</v>
      </c>
      <c r="AB11" s="17">
        <v>343285</v>
      </c>
      <c r="AC11" s="17">
        <v>366288</v>
      </c>
      <c r="AD11" s="17">
        <v>388165</v>
      </c>
      <c r="AE11" s="17">
        <v>412337</v>
      </c>
      <c r="AF11" s="17">
        <v>367048</v>
      </c>
    </row>
    <row r="12" spans="1:32" s="33" customFormat="1">
      <c r="A12" s="40" t="s">
        <v>22</v>
      </c>
      <c r="B12" s="17">
        <v>7326</v>
      </c>
      <c r="C12" s="17">
        <v>7443</v>
      </c>
      <c r="D12" s="17">
        <v>8377</v>
      </c>
      <c r="E12" s="17">
        <v>10822</v>
      </c>
      <c r="F12" s="17">
        <v>10620</v>
      </c>
      <c r="G12" s="17">
        <v>12849</v>
      </c>
      <c r="H12" s="17">
        <v>14496</v>
      </c>
      <c r="I12" s="17">
        <v>17060</v>
      </c>
      <c r="J12" s="17">
        <v>18844</v>
      </c>
      <c r="K12" s="17">
        <v>20971</v>
      </c>
      <c r="L12" s="17">
        <v>23593</v>
      </c>
      <c r="M12" s="17">
        <v>25460</v>
      </c>
      <c r="N12" s="17">
        <v>25543</v>
      </c>
      <c r="O12" s="17">
        <v>27279</v>
      </c>
      <c r="P12" s="17">
        <v>29915</v>
      </c>
      <c r="Q12" s="17">
        <v>30497</v>
      </c>
      <c r="R12" s="17">
        <v>28776</v>
      </c>
      <c r="S12" s="17">
        <v>29545</v>
      </c>
      <c r="T12" s="17">
        <v>31759</v>
      </c>
      <c r="U12" s="17">
        <v>34981</v>
      </c>
      <c r="V12" s="17">
        <v>35773</v>
      </c>
      <c r="W12" s="17">
        <v>37282</v>
      </c>
      <c r="X12" s="17">
        <v>40222</v>
      </c>
      <c r="Y12" s="17">
        <v>45578</v>
      </c>
      <c r="Z12" s="17">
        <v>50005</v>
      </c>
      <c r="AA12" s="17">
        <v>53653</v>
      </c>
      <c r="AB12" s="17">
        <v>56808</v>
      </c>
      <c r="AC12" s="17">
        <v>60186</v>
      </c>
      <c r="AD12" s="17">
        <v>63113</v>
      </c>
      <c r="AE12" s="17">
        <v>66645</v>
      </c>
      <c r="AF12" s="17">
        <v>66313</v>
      </c>
    </row>
    <row r="13" spans="1:32" s="33" customFormat="1">
      <c r="A13" s="39" t="s">
        <v>23</v>
      </c>
      <c r="B13" s="20">
        <f t="shared" ref="B13:R13" si="3">+SUM(B14:B28)</f>
        <v>1156443</v>
      </c>
      <c r="C13" s="20">
        <f t="shared" si="3"/>
        <v>1321311</v>
      </c>
      <c r="D13" s="20">
        <f t="shared" si="3"/>
        <v>1551569</v>
      </c>
      <c r="E13" s="20">
        <f t="shared" si="3"/>
        <v>1789550</v>
      </c>
      <c r="F13" s="20">
        <f t="shared" si="3"/>
        <v>2017556</v>
      </c>
      <c r="G13" s="20">
        <f t="shared" si="3"/>
        <v>2288749</v>
      </c>
      <c r="H13" s="20">
        <f t="shared" si="3"/>
        <v>2531752</v>
      </c>
      <c r="I13" s="20">
        <f t="shared" si="3"/>
        <v>2553879</v>
      </c>
      <c r="J13" s="20">
        <f t="shared" si="3"/>
        <v>2485560</v>
      </c>
      <c r="K13" s="20">
        <f t="shared" si="3"/>
        <v>2576535</v>
      </c>
      <c r="L13" s="20">
        <f t="shared" si="3"/>
        <v>2707624</v>
      </c>
      <c r="M13" s="20">
        <f t="shared" si="3"/>
        <v>2871348</v>
      </c>
      <c r="N13" s="20">
        <f t="shared" si="3"/>
        <v>3043941</v>
      </c>
      <c r="O13" s="20">
        <f t="shared" si="3"/>
        <v>3171834</v>
      </c>
      <c r="P13" s="20">
        <f t="shared" si="3"/>
        <v>3507855</v>
      </c>
      <c r="Q13" s="20">
        <f t="shared" si="3"/>
        <v>3805480</v>
      </c>
      <c r="R13" s="20">
        <f t="shared" si="3"/>
        <v>4155582</v>
      </c>
      <c r="S13" s="20">
        <v>4495820</v>
      </c>
      <c r="T13" s="20">
        <v>4741173</v>
      </c>
      <c r="U13" s="20">
        <v>4860281</v>
      </c>
      <c r="V13" s="20">
        <v>5168512</v>
      </c>
      <c r="W13" s="20">
        <v>5440540</v>
      </c>
      <c r="X13" s="20">
        <v>5991644</v>
      </c>
      <c r="Y13" s="20">
        <v>6343254</v>
      </c>
      <c r="Z13" s="20">
        <v>6680893</v>
      </c>
      <c r="AA13" s="20">
        <v>7221767</v>
      </c>
      <c r="AB13" s="20">
        <v>7817866</v>
      </c>
      <c r="AC13" s="20">
        <v>8360566</v>
      </c>
      <c r="AD13" s="20">
        <v>8909246</v>
      </c>
      <c r="AE13" s="20">
        <v>9404080</v>
      </c>
      <c r="AF13" s="20">
        <v>8799253</v>
      </c>
    </row>
    <row r="14" spans="1:32" s="33" customFormat="1">
      <c r="A14" s="40" t="s">
        <v>24</v>
      </c>
      <c r="B14" s="17">
        <v>125592</v>
      </c>
      <c r="C14" s="17">
        <v>156430</v>
      </c>
      <c r="D14" s="17">
        <v>178270</v>
      </c>
      <c r="E14" s="17">
        <v>213037</v>
      </c>
      <c r="F14" s="17">
        <v>258629</v>
      </c>
      <c r="G14" s="17">
        <v>294214</v>
      </c>
      <c r="H14" s="17">
        <v>333297</v>
      </c>
      <c r="I14" s="17">
        <v>252785</v>
      </c>
      <c r="J14" s="17">
        <v>176368</v>
      </c>
      <c r="K14" s="17">
        <v>158481</v>
      </c>
      <c r="L14" s="17">
        <v>144613</v>
      </c>
      <c r="M14" s="17">
        <v>148155</v>
      </c>
      <c r="N14" s="17">
        <v>158375</v>
      </c>
      <c r="O14" s="17">
        <v>166116</v>
      </c>
      <c r="P14" s="17">
        <v>185303</v>
      </c>
      <c r="Q14" s="17">
        <v>211716</v>
      </c>
      <c r="R14" s="17">
        <v>228404</v>
      </c>
      <c r="S14" s="17">
        <v>246585</v>
      </c>
      <c r="T14" s="17">
        <v>249913</v>
      </c>
      <c r="U14" s="17">
        <v>252715</v>
      </c>
      <c r="V14" s="17">
        <v>284324</v>
      </c>
      <c r="W14" s="17">
        <v>284213</v>
      </c>
      <c r="X14" s="17">
        <v>311791</v>
      </c>
      <c r="Y14" s="17">
        <v>316566</v>
      </c>
      <c r="Z14" s="17">
        <v>304563</v>
      </c>
      <c r="AA14" s="17">
        <v>346034</v>
      </c>
      <c r="AB14" s="17">
        <v>364174</v>
      </c>
      <c r="AC14" s="17">
        <v>357251</v>
      </c>
      <c r="AD14" s="17">
        <v>370836</v>
      </c>
      <c r="AE14" s="17">
        <v>378282</v>
      </c>
      <c r="AF14" s="17">
        <v>383782</v>
      </c>
    </row>
    <row r="15" spans="1:32" s="33" customFormat="1">
      <c r="A15" s="40" t="s">
        <v>25</v>
      </c>
      <c r="B15" s="17">
        <v>288303</v>
      </c>
      <c r="C15" s="17">
        <v>322838</v>
      </c>
      <c r="D15" s="17">
        <v>376807</v>
      </c>
      <c r="E15" s="17">
        <v>421380</v>
      </c>
      <c r="F15" s="17">
        <v>482004</v>
      </c>
      <c r="G15" s="17">
        <v>545382</v>
      </c>
      <c r="H15" s="17">
        <v>600376</v>
      </c>
      <c r="I15" s="17">
        <v>683021</v>
      </c>
      <c r="J15" s="17">
        <v>694204</v>
      </c>
      <c r="K15" s="17">
        <v>698931</v>
      </c>
      <c r="L15" s="17">
        <v>700195</v>
      </c>
      <c r="M15" s="17">
        <v>728878</v>
      </c>
      <c r="N15" s="17">
        <v>728383</v>
      </c>
      <c r="O15" s="17">
        <v>738032</v>
      </c>
      <c r="P15" s="17">
        <v>814679</v>
      </c>
      <c r="Q15" s="17">
        <v>868342</v>
      </c>
      <c r="R15" s="17">
        <v>947538</v>
      </c>
      <c r="S15" s="17">
        <v>1026971</v>
      </c>
      <c r="T15" s="17">
        <v>1092946</v>
      </c>
      <c r="U15" s="17">
        <v>1146164</v>
      </c>
      <c r="V15" s="17">
        <v>1224166</v>
      </c>
      <c r="W15" s="17">
        <v>1233603</v>
      </c>
      <c r="X15" s="17">
        <v>1287403</v>
      </c>
      <c r="Y15" s="17">
        <v>1339604</v>
      </c>
      <c r="Z15" s="17">
        <v>1429304</v>
      </c>
      <c r="AA15" s="17">
        <v>1572302</v>
      </c>
      <c r="AB15" s="17">
        <v>1766249</v>
      </c>
      <c r="AC15" s="17">
        <v>1936216</v>
      </c>
      <c r="AD15" s="17">
        <v>2117515</v>
      </c>
      <c r="AE15" s="17">
        <v>2275867</v>
      </c>
      <c r="AF15" s="17">
        <v>2267436</v>
      </c>
    </row>
    <row r="16" spans="1:32" s="33" customFormat="1">
      <c r="A16" s="40" t="s">
        <v>26</v>
      </c>
      <c r="B16" s="17">
        <v>123769</v>
      </c>
      <c r="C16" s="17">
        <v>139788</v>
      </c>
      <c r="D16" s="17">
        <v>163895</v>
      </c>
      <c r="E16" s="17">
        <v>189725</v>
      </c>
      <c r="F16" s="17">
        <v>211541</v>
      </c>
      <c r="G16" s="17">
        <v>231769</v>
      </c>
      <c r="H16" s="17">
        <v>257480</v>
      </c>
      <c r="I16" s="17">
        <v>278446</v>
      </c>
      <c r="J16" s="17">
        <v>293743</v>
      </c>
      <c r="K16" s="17">
        <v>314065</v>
      </c>
      <c r="L16" s="17">
        <v>328812</v>
      </c>
      <c r="M16" s="17">
        <v>349006</v>
      </c>
      <c r="N16" s="17">
        <v>370948</v>
      </c>
      <c r="O16" s="17">
        <v>376283</v>
      </c>
      <c r="P16" s="17">
        <v>412962</v>
      </c>
      <c r="Q16" s="17">
        <v>448105</v>
      </c>
      <c r="R16" s="17">
        <v>498779</v>
      </c>
      <c r="S16" s="17">
        <v>554078</v>
      </c>
      <c r="T16" s="17">
        <v>558455</v>
      </c>
      <c r="U16" s="17">
        <v>573463</v>
      </c>
      <c r="V16" s="17">
        <v>599260</v>
      </c>
      <c r="W16" s="17">
        <v>607285</v>
      </c>
      <c r="X16" s="17">
        <v>655375</v>
      </c>
      <c r="Y16" s="17">
        <v>680226</v>
      </c>
      <c r="Z16" s="17">
        <v>710558</v>
      </c>
      <c r="AA16" s="17">
        <v>769473</v>
      </c>
      <c r="AB16" s="17">
        <v>851658</v>
      </c>
      <c r="AC16" s="17">
        <v>904046</v>
      </c>
      <c r="AD16" s="17">
        <v>939462</v>
      </c>
      <c r="AE16" s="17">
        <v>967700</v>
      </c>
      <c r="AF16" s="17">
        <v>736031</v>
      </c>
    </row>
    <row r="17" spans="1:32" s="33" customFormat="1">
      <c r="A17" s="40" t="s">
        <v>27</v>
      </c>
      <c r="B17" s="17">
        <v>98890</v>
      </c>
      <c r="C17" s="17">
        <v>110118</v>
      </c>
      <c r="D17" s="17">
        <v>120158</v>
      </c>
      <c r="E17" s="17">
        <v>131681</v>
      </c>
      <c r="F17" s="17">
        <v>137621</v>
      </c>
      <c r="G17" s="17">
        <v>154955</v>
      </c>
      <c r="H17" s="17">
        <v>168665</v>
      </c>
      <c r="I17" s="17">
        <v>168019</v>
      </c>
      <c r="J17" s="17">
        <v>166413</v>
      </c>
      <c r="K17" s="17">
        <v>180222</v>
      </c>
      <c r="L17" s="17">
        <v>193814</v>
      </c>
      <c r="M17" s="17">
        <v>203539</v>
      </c>
      <c r="N17" s="17">
        <v>211403</v>
      </c>
      <c r="O17" s="17">
        <v>208734</v>
      </c>
      <c r="P17" s="17">
        <v>223005</v>
      </c>
      <c r="Q17" s="17">
        <v>224322</v>
      </c>
      <c r="R17" s="17">
        <v>247450</v>
      </c>
      <c r="S17" s="17">
        <v>268988</v>
      </c>
      <c r="T17" s="17">
        <v>289580</v>
      </c>
      <c r="U17" s="17">
        <v>277346</v>
      </c>
      <c r="V17" s="17">
        <v>302372</v>
      </c>
      <c r="W17" s="17">
        <v>337783</v>
      </c>
      <c r="X17" s="17">
        <v>402049</v>
      </c>
      <c r="Y17" s="17">
        <v>458667</v>
      </c>
      <c r="Z17" s="17">
        <v>484520</v>
      </c>
      <c r="AA17" s="17">
        <v>585837</v>
      </c>
      <c r="AB17" s="17">
        <v>680951</v>
      </c>
      <c r="AC17" s="17">
        <v>798458</v>
      </c>
      <c r="AD17" s="17">
        <v>902473</v>
      </c>
      <c r="AE17" s="17">
        <v>1011468</v>
      </c>
      <c r="AF17" s="17">
        <v>590740</v>
      </c>
    </row>
    <row r="18" spans="1:32" s="33" customFormat="1">
      <c r="A18" s="40" t="s">
        <v>28</v>
      </c>
      <c r="B18" s="17">
        <v>31729</v>
      </c>
      <c r="C18" s="17">
        <v>38548</v>
      </c>
      <c r="D18" s="17">
        <v>47513</v>
      </c>
      <c r="E18" s="17">
        <v>53024</v>
      </c>
      <c r="F18" s="17">
        <v>61186</v>
      </c>
      <c r="G18" s="17">
        <v>74739</v>
      </c>
      <c r="H18" s="17">
        <v>83397</v>
      </c>
      <c r="I18" s="17">
        <v>87539</v>
      </c>
      <c r="J18" s="17">
        <v>86095</v>
      </c>
      <c r="K18" s="17">
        <v>98941</v>
      </c>
      <c r="L18" s="17">
        <v>107866</v>
      </c>
      <c r="M18" s="17">
        <v>127632</v>
      </c>
      <c r="N18" s="17">
        <v>136900</v>
      </c>
      <c r="O18" s="17">
        <v>147537</v>
      </c>
      <c r="P18" s="17">
        <v>163521</v>
      </c>
      <c r="Q18" s="17">
        <v>161699</v>
      </c>
      <c r="R18" s="17">
        <v>166750</v>
      </c>
      <c r="S18" s="17">
        <v>196098</v>
      </c>
      <c r="T18" s="17">
        <v>199506</v>
      </c>
      <c r="U18" s="17">
        <v>193543</v>
      </c>
      <c r="V18" s="17">
        <v>203028</v>
      </c>
      <c r="W18" s="17">
        <v>227787</v>
      </c>
      <c r="X18" s="17">
        <v>251529</v>
      </c>
      <c r="Y18" s="17">
        <v>265039</v>
      </c>
      <c r="Z18" s="17">
        <v>285132</v>
      </c>
      <c r="AA18" s="17">
        <v>307382</v>
      </c>
      <c r="AB18" s="17">
        <v>323425</v>
      </c>
      <c r="AC18" s="17">
        <v>345691</v>
      </c>
      <c r="AD18" s="17">
        <v>367710</v>
      </c>
      <c r="AE18" s="17">
        <v>408881</v>
      </c>
      <c r="AF18" s="17">
        <v>417195</v>
      </c>
    </row>
    <row r="19" spans="1:32" s="33" customFormat="1" ht="15" customHeight="1">
      <c r="A19" s="40" t="s">
        <v>29</v>
      </c>
      <c r="B19" s="17">
        <v>115895</v>
      </c>
      <c r="C19" s="17">
        <v>136811</v>
      </c>
      <c r="D19" s="17">
        <v>188443</v>
      </c>
      <c r="E19" s="17">
        <v>245686</v>
      </c>
      <c r="F19" s="17">
        <v>292411</v>
      </c>
      <c r="G19" s="17">
        <v>310762</v>
      </c>
      <c r="H19" s="17">
        <v>338161</v>
      </c>
      <c r="I19" s="17">
        <v>272700</v>
      </c>
      <c r="J19" s="17">
        <v>188215</v>
      </c>
      <c r="K19" s="17">
        <v>151395</v>
      </c>
      <c r="L19" s="17">
        <v>178613</v>
      </c>
      <c r="M19" s="17">
        <v>218709</v>
      </c>
      <c r="N19" s="17">
        <v>262435</v>
      </c>
      <c r="O19" s="17">
        <v>294980</v>
      </c>
      <c r="P19" s="17">
        <v>339231</v>
      </c>
      <c r="Q19" s="17">
        <v>378405</v>
      </c>
      <c r="R19" s="17">
        <v>417973</v>
      </c>
      <c r="S19" s="17">
        <v>460051</v>
      </c>
      <c r="T19" s="17">
        <v>493662</v>
      </c>
      <c r="U19" s="17">
        <v>525296</v>
      </c>
      <c r="V19" s="17">
        <v>550611</v>
      </c>
      <c r="W19" s="17">
        <v>608095</v>
      </c>
      <c r="X19" s="17">
        <v>702801</v>
      </c>
      <c r="Y19" s="17">
        <v>821296</v>
      </c>
      <c r="Z19" s="17">
        <v>916512</v>
      </c>
      <c r="AA19" s="17">
        <v>984873</v>
      </c>
      <c r="AB19" s="17">
        <v>1067757</v>
      </c>
      <c r="AC19" s="17">
        <v>1127188</v>
      </c>
      <c r="AD19" s="17">
        <v>1185024</v>
      </c>
      <c r="AE19" s="17">
        <v>1208441</v>
      </c>
      <c r="AF19" s="17">
        <v>1233229</v>
      </c>
    </row>
    <row r="20" spans="1:32" s="33" customFormat="1" ht="15" customHeight="1">
      <c r="A20" s="40" t="s">
        <v>30</v>
      </c>
      <c r="B20" s="17">
        <v>56201</v>
      </c>
      <c r="C20" s="17">
        <v>65546</v>
      </c>
      <c r="D20" s="17">
        <v>79495</v>
      </c>
      <c r="E20" s="17">
        <v>81908</v>
      </c>
      <c r="F20" s="17">
        <v>80501</v>
      </c>
      <c r="G20" s="17">
        <v>91125</v>
      </c>
      <c r="H20" s="17">
        <v>104023</v>
      </c>
      <c r="I20" s="17">
        <v>121907</v>
      </c>
      <c r="J20" s="17">
        <v>153111</v>
      </c>
      <c r="K20" s="17">
        <v>193625</v>
      </c>
      <c r="L20" s="17">
        <v>199816</v>
      </c>
      <c r="M20" s="17">
        <v>188934</v>
      </c>
      <c r="N20" s="17">
        <v>210341</v>
      </c>
      <c r="O20" s="17">
        <v>212845</v>
      </c>
      <c r="P20" s="17">
        <v>216120</v>
      </c>
      <c r="Q20" s="17">
        <v>224443</v>
      </c>
      <c r="R20" s="17">
        <v>245595</v>
      </c>
      <c r="S20" s="17">
        <v>250126</v>
      </c>
      <c r="T20" s="17">
        <v>264690</v>
      </c>
      <c r="U20" s="17">
        <v>258273</v>
      </c>
      <c r="V20" s="17">
        <v>251662</v>
      </c>
      <c r="W20" s="17">
        <v>250267</v>
      </c>
      <c r="X20" s="17">
        <v>254284</v>
      </c>
      <c r="Y20" s="17">
        <v>245462</v>
      </c>
      <c r="Z20" s="17">
        <v>239352</v>
      </c>
      <c r="AA20" s="17">
        <v>254946</v>
      </c>
      <c r="AB20" s="17">
        <v>277512</v>
      </c>
      <c r="AC20" s="17">
        <v>288657</v>
      </c>
      <c r="AD20" s="17">
        <v>304059</v>
      </c>
      <c r="AE20" s="17">
        <v>323989</v>
      </c>
      <c r="AF20" s="17">
        <v>358409</v>
      </c>
    </row>
    <row r="21" spans="1:32" s="33" customFormat="1" ht="15" customHeight="1">
      <c r="A21" s="40" t="s">
        <v>31</v>
      </c>
      <c r="B21" s="17">
        <v>21370</v>
      </c>
      <c r="C21" s="17">
        <v>23286</v>
      </c>
      <c r="D21" s="17">
        <v>24088</v>
      </c>
      <c r="E21" s="17">
        <v>32074</v>
      </c>
      <c r="F21" s="17">
        <v>36583</v>
      </c>
      <c r="G21" s="17">
        <v>42965</v>
      </c>
      <c r="H21" s="17">
        <v>46327</v>
      </c>
      <c r="I21" s="17">
        <v>50793</v>
      </c>
      <c r="J21" s="17">
        <v>50355</v>
      </c>
      <c r="K21" s="17">
        <v>57764</v>
      </c>
      <c r="L21" s="17">
        <v>86074</v>
      </c>
      <c r="M21" s="17">
        <v>83373</v>
      </c>
      <c r="N21" s="17">
        <v>88423</v>
      </c>
      <c r="O21" s="17">
        <v>99526</v>
      </c>
      <c r="P21" s="17">
        <v>114734</v>
      </c>
      <c r="Q21" s="17">
        <v>129966</v>
      </c>
      <c r="R21" s="17">
        <v>143600</v>
      </c>
      <c r="S21" s="17">
        <v>160929</v>
      </c>
      <c r="T21" s="17">
        <v>169306</v>
      </c>
      <c r="U21" s="17">
        <v>149741</v>
      </c>
      <c r="V21" s="17">
        <v>172204</v>
      </c>
      <c r="W21" s="17">
        <v>186879</v>
      </c>
      <c r="X21" s="17">
        <v>229623</v>
      </c>
      <c r="Y21" s="17">
        <v>236284</v>
      </c>
      <c r="Z21" s="17">
        <v>233252</v>
      </c>
      <c r="AA21" s="17">
        <v>224870</v>
      </c>
      <c r="AB21" s="17">
        <v>219995</v>
      </c>
      <c r="AC21" s="17">
        <v>238257</v>
      </c>
      <c r="AD21" s="17">
        <v>247614</v>
      </c>
      <c r="AE21" s="17">
        <v>252948</v>
      </c>
      <c r="AF21" s="17">
        <v>238791</v>
      </c>
    </row>
    <row r="22" spans="1:32" s="33" customFormat="1" ht="15" customHeight="1">
      <c r="A22" s="40" t="s">
        <v>32</v>
      </c>
      <c r="B22" s="17">
        <v>40440</v>
      </c>
      <c r="C22" s="17">
        <v>40839</v>
      </c>
      <c r="D22" s="17">
        <v>36918</v>
      </c>
      <c r="E22" s="17">
        <v>36929</v>
      </c>
      <c r="F22" s="17">
        <v>38038</v>
      </c>
      <c r="G22" s="17">
        <v>41504</v>
      </c>
      <c r="H22" s="17">
        <v>47983</v>
      </c>
      <c r="I22" s="17">
        <v>44622</v>
      </c>
      <c r="J22" s="17">
        <v>37819</v>
      </c>
      <c r="K22" s="17">
        <v>43442</v>
      </c>
      <c r="L22" s="17">
        <v>59398</v>
      </c>
      <c r="M22" s="17">
        <v>71978</v>
      </c>
      <c r="N22" s="17">
        <v>86950</v>
      </c>
      <c r="O22" s="17">
        <v>99307</v>
      </c>
      <c r="P22" s="17">
        <v>113115</v>
      </c>
      <c r="Q22" s="17">
        <v>123259</v>
      </c>
      <c r="R22" s="17">
        <v>135235</v>
      </c>
      <c r="S22" s="17">
        <v>126889</v>
      </c>
      <c r="T22" s="17">
        <v>134940</v>
      </c>
      <c r="U22" s="17">
        <v>124633</v>
      </c>
      <c r="V22" s="17">
        <v>137021</v>
      </c>
      <c r="W22" s="17">
        <v>151453</v>
      </c>
      <c r="X22" s="17">
        <v>183924</v>
      </c>
      <c r="Y22" s="17">
        <v>184700</v>
      </c>
      <c r="Z22" s="17">
        <v>177327</v>
      </c>
      <c r="AA22" s="17">
        <v>178761</v>
      </c>
      <c r="AB22" s="17">
        <v>186266</v>
      </c>
      <c r="AC22" s="17">
        <v>197606</v>
      </c>
      <c r="AD22" s="17">
        <v>207982</v>
      </c>
      <c r="AE22" s="17">
        <v>216622</v>
      </c>
      <c r="AF22" s="17">
        <v>162202</v>
      </c>
    </row>
    <row r="23" spans="1:32" s="33" customFormat="1" ht="15" customHeight="1">
      <c r="A23" s="40" t="s">
        <v>33</v>
      </c>
      <c r="B23" s="17">
        <v>83965</v>
      </c>
      <c r="C23" s="17">
        <v>96124</v>
      </c>
      <c r="D23" s="17">
        <v>116449</v>
      </c>
      <c r="E23" s="17">
        <v>134404</v>
      </c>
      <c r="F23" s="17">
        <v>148294</v>
      </c>
      <c r="G23" s="17">
        <v>191880</v>
      </c>
      <c r="H23" s="17">
        <v>210201</v>
      </c>
      <c r="I23" s="17">
        <v>232547</v>
      </c>
      <c r="J23" s="17">
        <v>261278</v>
      </c>
      <c r="K23" s="17">
        <v>283147</v>
      </c>
      <c r="L23" s="17">
        <v>300002</v>
      </c>
      <c r="M23" s="17">
        <v>317382</v>
      </c>
      <c r="N23" s="17">
        <v>340609</v>
      </c>
      <c r="O23" s="17">
        <v>359819</v>
      </c>
      <c r="P23" s="17">
        <v>393384</v>
      </c>
      <c r="Q23" s="17">
        <v>437976</v>
      </c>
      <c r="R23" s="17">
        <v>482560</v>
      </c>
      <c r="S23" s="17">
        <v>530042</v>
      </c>
      <c r="T23" s="17">
        <v>577397</v>
      </c>
      <c r="U23" s="17">
        <v>606399</v>
      </c>
      <c r="V23" s="17">
        <v>640207</v>
      </c>
      <c r="W23" s="17">
        <v>681051</v>
      </c>
      <c r="X23" s="17">
        <v>732534</v>
      </c>
      <c r="Y23" s="17">
        <v>765985</v>
      </c>
      <c r="Z23" s="17">
        <v>802790</v>
      </c>
      <c r="AA23" s="17">
        <v>843417</v>
      </c>
      <c r="AB23" s="17">
        <v>881905</v>
      </c>
      <c r="AC23" s="17">
        <v>917355</v>
      </c>
      <c r="AD23" s="17">
        <v>957152</v>
      </c>
      <c r="AE23" s="17">
        <v>993339</v>
      </c>
      <c r="AF23" s="17">
        <v>1028266</v>
      </c>
    </row>
    <row r="24" spans="1:32" s="33" customFormat="1" ht="15" customHeight="1">
      <c r="A24" s="40" t="s">
        <v>34</v>
      </c>
      <c r="B24" s="17">
        <v>72373</v>
      </c>
      <c r="C24" s="17">
        <v>82385</v>
      </c>
      <c r="D24" s="17">
        <v>100167</v>
      </c>
      <c r="E24" s="17">
        <v>116405</v>
      </c>
      <c r="F24" s="17">
        <v>127230</v>
      </c>
      <c r="G24" s="17">
        <v>148947</v>
      </c>
      <c r="H24" s="17">
        <v>161651</v>
      </c>
      <c r="I24" s="17">
        <v>175934</v>
      </c>
      <c r="J24" s="17">
        <v>195095</v>
      </c>
      <c r="K24" s="17">
        <v>200672</v>
      </c>
      <c r="L24" s="17">
        <v>207714</v>
      </c>
      <c r="M24" s="17">
        <v>214575</v>
      </c>
      <c r="N24" s="17">
        <v>220356</v>
      </c>
      <c r="O24" s="17">
        <v>236626</v>
      </c>
      <c r="P24" s="17">
        <v>271361</v>
      </c>
      <c r="Q24" s="17">
        <v>300987</v>
      </c>
      <c r="R24" s="17">
        <v>330532</v>
      </c>
      <c r="S24" s="17">
        <v>363311</v>
      </c>
      <c r="T24" s="17">
        <v>383217</v>
      </c>
      <c r="U24" s="17">
        <v>410952</v>
      </c>
      <c r="V24" s="17">
        <v>437451</v>
      </c>
      <c r="W24" s="17">
        <v>473843</v>
      </c>
      <c r="X24" s="17">
        <v>524395</v>
      </c>
      <c r="Y24" s="17">
        <v>552668</v>
      </c>
      <c r="Z24" s="17">
        <v>592437</v>
      </c>
      <c r="AA24" s="17">
        <v>620754</v>
      </c>
      <c r="AB24" s="17">
        <v>636274</v>
      </c>
      <c r="AC24" s="17">
        <v>653939</v>
      </c>
      <c r="AD24" s="17">
        <v>675781</v>
      </c>
      <c r="AE24" s="17">
        <v>696429</v>
      </c>
      <c r="AF24" s="17">
        <v>718563</v>
      </c>
    </row>
    <row r="25" spans="1:32" s="33" customFormat="1" ht="15" customHeight="1">
      <c r="A25" s="40" t="s">
        <v>35</v>
      </c>
      <c r="B25" s="17">
        <v>41267</v>
      </c>
      <c r="C25" s="17">
        <v>45386</v>
      </c>
      <c r="D25" s="17">
        <v>51544</v>
      </c>
      <c r="E25" s="17">
        <v>57566</v>
      </c>
      <c r="F25" s="17">
        <v>63584</v>
      </c>
      <c r="G25" s="17">
        <v>72395</v>
      </c>
      <c r="H25" s="17">
        <v>80582</v>
      </c>
      <c r="I25" s="17">
        <v>84080</v>
      </c>
      <c r="J25" s="17">
        <v>89368</v>
      </c>
      <c r="K25" s="17">
        <v>96279</v>
      </c>
      <c r="L25" s="17">
        <v>100788</v>
      </c>
      <c r="M25" s="17">
        <v>109516</v>
      </c>
      <c r="N25" s="17">
        <v>118533</v>
      </c>
      <c r="O25" s="17">
        <v>120320</v>
      </c>
      <c r="P25" s="17">
        <v>135045</v>
      </c>
      <c r="Q25" s="17">
        <v>144496</v>
      </c>
      <c r="R25" s="17">
        <v>154131</v>
      </c>
      <c r="S25" s="17">
        <v>162122</v>
      </c>
      <c r="T25" s="17">
        <v>171224</v>
      </c>
      <c r="U25" s="17">
        <v>192208</v>
      </c>
      <c r="V25" s="17">
        <v>205274</v>
      </c>
      <c r="W25" s="17">
        <v>217864</v>
      </c>
      <c r="X25" s="17">
        <v>234416</v>
      </c>
      <c r="Y25" s="17">
        <v>249362</v>
      </c>
      <c r="Z25" s="17">
        <v>269170</v>
      </c>
      <c r="AA25" s="17">
        <v>286849</v>
      </c>
      <c r="AB25" s="17">
        <v>305716</v>
      </c>
      <c r="AC25" s="17">
        <v>326304</v>
      </c>
      <c r="AD25" s="17">
        <v>349013</v>
      </c>
      <c r="AE25" s="17">
        <v>368529</v>
      </c>
      <c r="AF25" s="17">
        <v>387000</v>
      </c>
    </row>
    <row r="26" spans="1:32" s="33" customFormat="1" ht="15" customHeight="1">
      <c r="A26" s="40" t="s">
        <v>36</v>
      </c>
      <c r="B26" s="17">
        <v>6848</v>
      </c>
      <c r="C26" s="17">
        <v>7465</v>
      </c>
      <c r="D26" s="17">
        <v>6698</v>
      </c>
      <c r="E26" s="17">
        <v>9922</v>
      </c>
      <c r="F26" s="17">
        <v>10687</v>
      </c>
      <c r="G26" s="17">
        <v>12640</v>
      </c>
      <c r="H26" s="17">
        <v>17112</v>
      </c>
      <c r="I26" s="17">
        <v>16913</v>
      </c>
      <c r="J26" s="17">
        <v>12390</v>
      </c>
      <c r="K26" s="17">
        <v>15011</v>
      </c>
      <c r="L26" s="17">
        <v>13051</v>
      </c>
      <c r="M26" s="17">
        <v>17040</v>
      </c>
      <c r="N26" s="17">
        <v>15552</v>
      </c>
      <c r="O26" s="17">
        <v>10337</v>
      </c>
      <c r="P26" s="17">
        <v>12418</v>
      </c>
      <c r="Q26" s="17">
        <v>32020</v>
      </c>
      <c r="R26" s="17">
        <v>32647</v>
      </c>
      <c r="S26" s="17">
        <v>20622</v>
      </c>
      <c r="T26" s="17">
        <v>21591</v>
      </c>
      <c r="U26" s="17">
        <v>20647</v>
      </c>
      <c r="V26" s="17">
        <v>26978</v>
      </c>
      <c r="W26" s="17">
        <v>32083</v>
      </c>
      <c r="X26" s="17">
        <v>41262</v>
      </c>
      <c r="Y26" s="17">
        <v>48681</v>
      </c>
      <c r="Z26" s="17">
        <v>48812</v>
      </c>
      <c r="AA26" s="17">
        <v>52891</v>
      </c>
      <c r="AB26" s="17">
        <v>55260</v>
      </c>
      <c r="AC26" s="17">
        <v>59808</v>
      </c>
      <c r="AD26" s="17">
        <v>65815</v>
      </c>
      <c r="AE26" s="17">
        <v>77020</v>
      </c>
      <c r="AF26" s="17">
        <v>65581</v>
      </c>
    </row>
    <row r="27" spans="1:32" s="33" customFormat="1" ht="15" customHeight="1">
      <c r="A27" s="40" t="s">
        <v>37</v>
      </c>
      <c r="B27" s="17">
        <v>41381</v>
      </c>
      <c r="C27" s="17">
        <v>46677</v>
      </c>
      <c r="D27" s="17">
        <v>51143</v>
      </c>
      <c r="E27" s="17">
        <v>54795</v>
      </c>
      <c r="F27" s="17">
        <v>57375</v>
      </c>
      <c r="G27" s="17">
        <v>62671</v>
      </c>
      <c r="H27" s="17">
        <v>68806</v>
      </c>
      <c r="I27" s="17">
        <v>69735</v>
      </c>
      <c r="J27" s="17">
        <v>65744</v>
      </c>
      <c r="K27" s="17">
        <v>69291</v>
      </c>
      <c r="L27" s="17">
        <v>70035</v>
      </c>
      <c r="M27" s="17">
        <v>74455</v>
      </c>
      <c r="N27" s="17">
        <v>77126</v>
      </c>
      <c r="O27" s="17">
        <v>81819</v>
      </c>
      <c r="P27" s="17">
        <v>94377</v>
      </c>
      <c r="Q27" s="17">
        <v>102077</v>
      </c>
      <c r="R27" s="17">
        <v>107715</v>
      </c>
      <c r="S27" s="17">
        <v>111004</v>
      </c>
      <c r="T27" s="17">
        <v>118072</v>
      </c>
      <c r="U27" s="17">
        <v>111531</v>
      </c>
      <c r="V27" s="17">
        <v>116048</v>
      </c>
      <c r="W27" s="17">
        <v>127831</v>
      </c>
      <c r="X27" s="17">
        <v>157635</v>
      </c>
      <c r="Y27" s="17">
        <v>155417</v>
      </c>
      <c r="Z27" s="17">
        <v>162390</v>
      </c>
      <c r="AA27" s="17">
        <v>165569</v>
      </c>
      <c r="AB27" s="17">
        <v>172621</v>
      </c>
      <c r="AC27" s="17">
        <v>182367</v>
      </c>
      <c r="AD27" s="17">
        <v>191440</v>
      </c>
      <c r="AE27" s="17">
        <v>196501</v>
      </c>
      <c r="AF27" s="17">
        <v>183174</v>
      </c>
    </row>
    <row r="28" spans="1:32" s="33" customFormat="1" ht="15" customHeight="1">
      <c r="A28" s="41" t="s">
        <v>38</v>
      </c>
      <c r="B28" s="17">
        <v>8420</v>
      </c>
      <c r="C28" s="17">
        <v>9070</v>
      </c>
      <c r="D28" s="17">
        <v>9981</v>
      </c>
      <c r="E28" s="17">
        <v>11014</v>
      </c>
      <c r="F28" s="17">
        <v>11872</v>
      </c>
      <c r="G28" s="17">
        <v>12801</v>
      </c>
      <c r="H28" s="17">
        <v>13691</v>
      </c>
      <c r="I28" s="17">
        <v>14838</v>
      </c>
      <c r="J28" s="17">
        <v>15362</v>
      </c>
      <c r="K28" s="17">
        <v>15269</v>
      </c>
      <c r="L28" s="17">
        <v>16833</v>
      </c>
      <c r="M28" s="17">
        <v>18176</v>
      </c>
      <c r="N28" s="17">
        <v>17607</v>
      </c>
      <c r="O28" s="17">
        <v>19553</v>
      </c>
      <c r="P28" s="17">
        <v>18600</v>
      </c>
      <c r="Q28" s="17">
        <v>17667</v>
      </c>
      <c r="R28" s="17">
        <v>16673</v>
      </c>
      <c r="S28" s="17">
        <v>18004</v>
      </c>
      <c r="T28" s="17">
        <v>16674</v>
      </c>
      <c r="U28" s="17">
        <v>17370</v>
      </c>
      <c r="V28" s="17">
        <v>17906</v>
      </c>
      <c r="W28" s="17">
        <v>20503</v>
      </c>
      <c r="X28" s="17">
        <v>22623</v>
      </c>
      <c r="Y28" s="42">
        <v>23297</v>
      </c>
      <c r="Z28" s="42">
        <v>24774</v>
      </c>
      <c r="AA28" s="42">
        <v>27809</v>
      </c>
      <c r="AB28" s="42">
        <v>28103</v>
      </c>
      <c r="AC28" s="42">
        <v>27423</v>
      </c>
      <c r="AD28" s="42">
        <v>27370</v>
      </c>
      <c r="AE28" s="42">
        <v>28064</v>
      </c>
      <c r="AF28" s="42">
        <v>28854</v>
      </c>
    </row>
    <row r="29" spans="1:32">
      <c r="A29" s="43" t="s">
        <v>50</v>
      </c>
      <c r="B29" s="44">
        <f t="shared" ref="B29:R29" si="4">+B5+B7</f>
        <v>1971194</v>
      </c>
      <c r="C29" s="44">
        <f t="shared" si="4"/>
        <v>2258749</v>
      </c>
      <c r="D29" s="44">
        <f t="shared" si="4"/>
        <v>2596074</v>
      </c>
      <c r="E29" s="44">
        <f t="shared" si="4"/>
        <v>2882769</v>
      </c>
      <c r="F29" s="44">
        <f t="shared" si="4"/>
        <v>3252049</v>
      </c>
      <c r="G29" s="44">
        <f t="shared" si="4"/>
        <v>3727051</v>
      </c>
      <c r="H29" s="44">
        <f t="shared" si="4"/>
        <v>4086345</v>
      </c>
      <c r="I29" s="44">
        <f t="shared" si="4"/>
        <v>4176723</v>
      </c>
      <c r="J29" s="44">
        <f t="shared" si="4"/>
        <v>4232575</v>
      </c>
      <c r="K29" s="44">
        <f t="shared" si="4"/>
        <v>4322694</v>
      </c>
      <c r="L29" s="44">
        <f t="shared" si="4"/>
        <v>4592631</v>
      </c>
      <c r="M29" s="44">
        <f t="shared" si="4"/>
        <v>4836301</v>
      </c>
      <c r="N29" s="44">
        <f t="shared" si="4"/>
        <v>5187102</v>
      </c>
      <c r="O29" s="44">
        <f t="shared" si="4"/>
        <v>5638143</v>
      </c>
      <c r="P29" s="44">
        <f t="shared" si="4"/>
        <v>6253504</v>
      </c>
      <c r="Q29" s="44">
        <f t="shared" si="4"/>
        <v>6832841</v>
      </c>
      <c r="R29" s="44">
        <f t="shared" si="4"/>
        <v>7528107</v>
      </c>
      <c r="S29" s="44">
        <v>8193757</v>
      </c>
      <c r="T29" s="44">
        <v>8840201</v>
      </c>
      <c r="U29" s="44">
        <v>8748053</v>
      </c>
      <c r="V29" s="44">
        <v>9696667</v>
      </c>
      <c r="W29" s="44">
        <v>10199769</v>
      </c>
      <c r="X29" s="44">
        <v>11072789</v>
      </c>
      <c r="Y29" s="44">
        <v>11575282</v>
      </c>
      <c r="Z29" s="44">
        <v>11960185</v>
      </c>
      <c r="AA29" s="44">
        <v>12339838</v>
      </c>
      <c r="AB29" s="44">
        <v>13136795</v>
      </c>
      <c r="AC29" s="44">
        <v>13962196</v>
      </c>
      <c r="AD29" s="44">
        <v>14729058</v>
      </c>
      <c r="AE29" s="44">
        <v>15205346</v>
      </c>
      <c r="AF29" s="44">
        <v>14186533</v>
      </c>
    </row>
    <row r="30" spans="1:3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>
      <c r="A31" s="45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>
      <c r="A32" s="4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>
      <c r="A33" s="45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>
      <c r="A34" s="45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>
      <c r="A35" s="4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>
      <c r="A36" s="4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>
      <c r="A37" s="45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>
      <c r="A38" s="45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>
      <c r="A39" s="45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>
      <c r="A40" s="4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2">
      <c r="A41" s="45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2">
      <c r="A42" s="45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2">
      <c r="A43" s="45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>
      <c r="A44" s="45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>
      <c r="A45" s="45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>
      <c r="A46" s="45"/>
      <c r="B46" s="32"/>
    </row>
    <row r="47" spans="1:32">
      <c r="A47" s="45"/>
      <c r="B47" s="32"/>
    </row>
    <row r="48" spans="1:32">
      <c r="A48" s="45"/>
      <c r="B48" s="32"/>
    </row>
    <row r="49" spans="1:32">
      <c r="A49" s="45"/>
    </row>
    <row r="50" spans="1:32">
      <c r="A50" s="45"/>
    </row>
    <row r="51" spans="1:32">
      <c r="A51" s="45"/>
    </row>
    <row r="52" spans="1:32">
      <c r="A52" s="45"/>
    </row>
    <row r="53" spans="1:32">
      <c r="A53" s="45"/>
    </row>
    <row r="54" spans="1:32">
      <c r="A54" s="45"/>
    </row>
    <row r="55" spans="1:32">
      <c r="A55" s="45"/>
    </row>
    <row r="56" spans="1:32">
      <c r="A56" s="45"/>
    </row>
    <row r="57" spans="1:32">
      <c r="A57" s="45"/>
    </row>
    <row r="58" spans="1:32">
      <c r="A58" s="45"/>
    </row>
    <row r="59" spans="1:32">
      <c r="A59" s="45"/>
    </row>
    <row r="60" spans="1:32">
      <c r="A60" s="45"/>
    </row>
    <row r="61" spans="1:32">
      <c r="A61" s="45"/>
    </row>
    <row r="62" spans="1:3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  <row r="76" spans="1:3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</row>
    <row r="77" spans="1:3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</row>
    <row r="78" spans="1:3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 spans="1:3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</row>
    <row r="80" spans="1:3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</row>
    <row r="81" spans="1:3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</row>
    <row r="82" spans="1:3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</row>
    <row r="83" spans="1:3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 spans="1:3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</row>
    <row r="86" spans="1:3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</row>
    <row r="87" spans="1:3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</row>
    <row r="88" spans="1:3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</row>
    <row r="89" spans="1:3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</row>
    <row r="90" spans="1:3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</row>
    <row r="91" spans="1:3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</row>
    <row r="92" spans="1:3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</row>
    <row r="94" spans="1:3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</row>
    <row r="95" spans="1:3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</row>
    <row r="96" spans="1:3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</row>
    <row r="97" spans="1:3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</row>
    <row r="98" spans="1:3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</row>
    <row r="99" spans="1:3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</row>
    <row r="100" spans="1:3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1:3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1:3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1:3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1:3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1:3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1:3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1:3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 spans="1:3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 spans="1:3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 spans="1:3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1:3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1:3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1:3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1:3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1:3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1:3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1:3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</row>
    <row r="118" spans="1:3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</row>
    <row r="119" spans="1:3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</row>
    <row r="120" spans="1:3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 spans="1:3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</row>
    <row r="122" spans="1:3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</row>
    <row r="123" spans="1:3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</row>
    <row r="124" spans="1:3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</row>
    <row r="125" spans="1:3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</row>
    <row r="126" spans="1:3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</row>
    <row r="127" spans="1:3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</row>
    <row r="128" spans="1:3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</row>
    <row r="129" spans="1:3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 spans="1:3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</row>
    <row r="131" spans="1:3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</row>
    <row r="132" spans="1:3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</row>
    <row r="133" spans="1:3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</row>
    <row r="134" spans="1:3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</row>
    <row r="135" spans="1:3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</row>
    <row r="136" spans="1:3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</row>
    <row r="137" spans="1:3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</row>
    <row r="138" spans="1:3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</row>
    <row r="139" spans="1:3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</row>
    <row r="140" spans="1:3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</row>
    <row r="141" spans="1:3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</row>
    <row r="142" spans="1:3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 spans="1:3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 spans="1:3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 spans="1:3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</row>
    <row r="146" spans="1:3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</row>
    <row r="147" spans="1:3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</row>
    <row r="148" spans="1:3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</row>
    <row r="149" spans="1:3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</row>
    <row r="150" spans="1:3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</row>
    <row r="151" spans="1:3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</row>
    <row r="152" spans="1:3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</row>
    <row r="153" spans="1:3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</row>
    <row r="154" spans="1:3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</row>
    <row r="155" spans="1:3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</row>
    <row r="156" spans="1:3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</row>
    <row r="157" spans="1:3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</row>
    <row r="158" spans="1:3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</row>
    <row r="159" spans="1:3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</row>
    <row r="160" spans="1:3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</row>
    <row r="161" spans="1:3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</row>
    <row r="162" spans="1:3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</row>
    <row r="163" spans="1:3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</row>
    <row r="164" spans="1:3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</row>
    <row r="165" spans="1:3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</row>
    <row r="166" spans="1:3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</row>
    <row r="167" spans="1:3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</row>
    <row r="168" spans="1:3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</row>
    <row r="169" spans="1:3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</row>
    <row r="170" spans="1:3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</row>
    <row r="171" spans="1:3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</row>
    <row r="172" spans="1:3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</row>
    <row r="173" spans="1:3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 spans="1:3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</row>
    <row r="175" spans="1:3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</row>
    <row r="176" spans="1:3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</row>
    <row r="177" spans="1:3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</row>
    <row r="178" spans="1:3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</row>
    <row r="179" spans="1:3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</row>
    <row r="180" spans="1:3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</row>
    <row r="181" spans="1:3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</row>
    <row r="182" spans="1:3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</row>
    <row r="183" spans="1:3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</row>
    <row r="184" spans="1:3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</row>
    <row r="185" spans="1:3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</row>
    <row r="186" spans="1:3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</row>
    <row r="187" spans="1:3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</row>
    <row r="188" spans="1:3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</row>
    <row r="189" spans="1:3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</row>
    <row r="190" spans="1:3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</row>
    <row r="191" spans="1:3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</row>
    <row r="192" spans="1:3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</row>
    <row r="193" spans="1:3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</row>
    <row r="194" spans="1:3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</row>
    <row r="195" spans="1:3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</row>
    <row r="196" spans="1:3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</row>
    <row r="197" spans="1:3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</row>
    <row r="198" spans="1:3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</row>
    <row r="199" spans="1:3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</row>
    <row r="200" spans="1:3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</row>
    <row r="201" spans="1:3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</row>
    <row r="202" spans="1:3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</row>
    <row r="203" spans="1:3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</row>
    <row r="204" spans="1:3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</row>
    <row r="205" spans="1:3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</row>
    <row r="206" spans="1:3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</row>
    <row r="207" spans="1:3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</row>
    <row r="208" spans="1:3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</row>
    <row r="209" spans="1:3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</row>
    <row r="210" spans="1:3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</row>
    <row r="211" spans="1:3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</row>
    <row r="212" spans="1:3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</row>
    <row r="213" spans="1:3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</row>
    <row r="214" spans="1:3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</row>
    <row r="215" spans="1:3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</row>
    <row r="216" spans="1:3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</row>
    <row r="217" spans="1:3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</row>
    <row r="218" spans="1:3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</row>
    <row r="219" spans="1:3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</row>
    <row r="220" spans="1:3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</row>
    <row r="221" spans="1:3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</row>
    <row r="222" spans="1:3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</row>
    <row r="223" spans="1:3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</row>
    <row r="224" spans="1:3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</row>
    <row r="225" spans="1:3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</row>
    <row r="226" spans="1:3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</row>
    <row r="227" spans="1:3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</row>
    <row r="228" spans="1:3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</row>
    <row r="229" spans="1:3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</row>
    <row r="230" spans="1:3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</row>
    <row r="231" spans="1:3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</row>
    <row r="232" spans="1:3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</row>
    <row r="233" spans="1:3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</row>
    <row r="234" spans="1:3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</row>
    <row r="235" spans="1:3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</row>
    <row r="236" spans="1:3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</row>
    <row r="237" spans="1:3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</row>
    <row r="238" spans="1:3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</row>
    <row r="239" spans="1:3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</row>
    <row r="240" spans="1:3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</row>
    <row r="241" spans="1:3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</row>
    <row r="242" spans="1:3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</row>
    <row r="243" spans="1:3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</row>
    <row r="244" spans="1:3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</row>
    <row r="245" spans="1:3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</row>
    <row r="246" spans="1:3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</row>
    <row r="247" spans="1:3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</row>
    <row r="248" spans="1:3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</row>
    <row r="249" spans="1:3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</row>
    <row r="250" spans="1:3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</row>
    <row r="251" spans="1:3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</row>
    <row r="252" spans="1:3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</row>
    <row r="253" spans="1:3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</row>
    <row r="254" spans="1:3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</row>
    <row r="255" spans="1:3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</row>
    <row r="256" spans="1:3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</row>
    <row r="257" spans="1:3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</row>
    <row r="258" spans="1:3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</row>
    <row r="259" spans="1:3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</row>
    <row r="260" spans="1:3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</row>
    <row r="261" spans="1:3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</row>
    <row r="262" spans="1:3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</row>
    <row r="263" spans="1:3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</row>
    <row r="264" spans="1:3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</row>
    <row r="265" spans="1:3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</row>
    <row r="266" spans="1:3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</row>
    <row r="267" spans="1:3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</row>
    <row r="268" spans="1:3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</row>
    <row r="269" spans="1:3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</row>
    <row r="270" spans="1:3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</row>
    <row r="271" spans="1:3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</row>
    <row r="272" spans="1:3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</row>
    <row r="273" spans="1:3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</row>
    <row r="274" spans="1:3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</row>
    <row r="275" spans="1:3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</row>
    <row r="276" spans="1:3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</row>
    <row r="277" spans="1:3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</row>
    <row r="278" spans="1:3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</row>
    <row r="279" spans="1:3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</row>
    <row r="280" spans="1:3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</row>
    <row r="281" spans="1:3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</row>
    <row r="282" spans="1:3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</row>
    <row r="283" spans="1:3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</row>
    <row r="284" spans="1:3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</row>
    <row r="285" spans="1:3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</row>
    <row r="286" spans="1:3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</row>
    <row r="287" spans="1:3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</row>
    <row r="288" spans="1:3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</row>
    <row r="289" spans="1:3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</row>
    <row r="290" spans="1:3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</row>
    <row r="291" spans="1:3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</row>
    <row r="292" spans="1:3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</row>
    <row r="293" spans="1:3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</row>
    <row r="294" spans="1:3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</row>
    <row r="295" spans="1:3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</row>
    <row r="296" spans="1:3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</row>
    <row r="297" spans="1:3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</row>
    <row r="298" spans="1:3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</row>
    <row r="299" spans="1:3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</row>
    <row r="300" spans="1:3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</row>
    <row r="301" spans="1:3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</row>
    <row r="302" spans="1:3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</row>
    <row r="303" spans="1:3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</row>
    <row r="304" spans="1:3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</row>
    <row r="305" spans="1:3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</row>
    <row r="306" spans="1:3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</row>
    <row r="307" spans="1:3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</row>
    <row r="308" spans="1:3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</row>
    <row r="309" spans="1:3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</row>
    <row r="310" spans="1:3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</row>
    <row r="311" spans="1:3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</row>
    <row r="312" spans="1:3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</row>
    <row r="313" spans="1:3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</row>
    <row r="314" spans="1:3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</row>
    <row r="315" spans="1:3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</row>
    <row r="316" spans="1:3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</row>
    <row r="317" spans="1:3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</row>
    <row r="318" spans="1:3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</row>
    <row r="319" spans="1:3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</row>
    <row r="320" spans="1:3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</row>
    <row r="321" spans="1:3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</row>
    <row r="322" spans="1:3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</row>
    <row r="323" spans="1:3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</row>
    <row r="324" spans="1:3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</row>
    <row r="325" spans="1:3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</row>
    <row r="326" spans="1:3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</row>
    <row r="327" spans="1:3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</row>
    <row r="328" spans="1:3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</row>
    <row r="329" spans="1:3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</row>
    <row r="330" spans="1:3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</row>
    <row r="331" spans="1:3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</row>
    <row r="332" spans="1:3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</row>
    <row r="333" spans="1:3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</row>
    <row r="334" spans="1:3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</row>
    <row r="335" spans="1:3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</row>
    <row r="336" spans="1:3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</row>
    <row r="337" spans="1:3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</row>
    <row r="338" spans="1:3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</row>
    <row r="339" spans="1:3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</row>
    <row r="340" spans="1:3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</row>
    <row r="341" spans="1:3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</row>
    <row r="342" spans="1:3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</row>
    <row r="343" spans="1:3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</row>
    <row r="344" spans="1:3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</row>
    <row r="345" spans="1:3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</row>
    <row r="346" spans="1:3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</row>
    <row r="347" spans="1:3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</row>
    <row r="348" spans="1:3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</row>
    <row r="349" spans="1:3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</row>
    <row r="350" spans="1:3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</row>
    <row r="351" spans="1:3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</row>
    <row r="352" spans="1:3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</row>
    <row r="353" spans="1:3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</row>
    <row r="354" spans="1:3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</row>
    <row r="355" spans="1:3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</row>
    <row r="356" spans="1:3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</row>
    <row r="357" spans="1:3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</row>
    <row r="358" spans="1:3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</row>
    <row r="359" spans="1:3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</row>
    <row r="360" spans="1:3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</row>
    <row r="361" spans="1:3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</row>
    <row r="362" spans="1:3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</row>
    <row r="363" spans="1:3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</row>
    <row r="364" spans="1:3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</row>
    <row r="365" spans="1:3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</row>
    <row r="366" spans="1:3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</row>
    <row r="367" spans="1:3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</row>
    <row r="368" spans="1:3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</row>
    <row r="369" spans="1:3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</row>
    <row r="370" spans="1:3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</row>
    <row r="371" spans="1:3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</row>
    <row r="372" spans="1:3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</row>
    <row r="373" spans="1:3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</row>
    <row r="374" spans="1:3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</row>
    <row r="375" spans="1:3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</row>
    <row r="376" spans="1:3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</row>
    <row r="377" spans="1:3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</row>
    <row r="378" spans="1:3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</row>
    <row r="379" spans="1:3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</row>
    <row r="380" spans="1:3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</row>
    <row r="381" spans="1:3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</row>
    <row r="382" spans="1:3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</row>
    <row r="383" spans="1:3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</row>
    <row r="384" spans="1:3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</row>
    <row r="385" spans="1:3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</row>
    <row r="386" spans="1:3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</row>
    <row r="387" spans="1:3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</row>
    <row r="388" spans="1:3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</row>
    <row r="389" spans="1:3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</row>
    <row r="390" spans="1:3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</row>
    <row r="391" spans="1:3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</row>
    <row r="392" spans="1:3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</row>
    <row r="393" spans="1:3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</row>
    <row r="394" spans="1:3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</row>
    <row r="395" spans="1:3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</row>
    <row r="396" spans="1:3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</row>
    <row r="397" spans="1:3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</row>
    <row r="398" spans="1:3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</row>
    <row r="399" spans="1:3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</row>
    <row r="400" spans="1:3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</row>
    <row r="401" spans="1:3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</row>
    <row r="402" spans="1:3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</row>
    <row r="403" spans="1:3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</row>
    <row r="404" spans="1:3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</row>
    <row r="405" spans="1:3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</row>
    <row r="406" spans="1:3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</row>
    <row r="407" spans="1:3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</row>
    <row r="408" spans="1:3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</row>
    <row r="409" spans="1:3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</row>
    <row r="410" spans="1:3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</row>
    <row r="411" spans="1:3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</row>
    <row r="412" spans="1:3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</row>
    <row r="413" spans="1:3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</row>
    <row r="414" spans="1:3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</row>
    <row r="415" spans="1:3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</row>
    <row r="416" spans="1:3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</row>
    <row r="417" spans="1:3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</row>
    <row r="418" spans="1:3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</row>
    <row r="419" spans="1:3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</row>
    <row r="420" spans="1:3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</row>
    <row r="421" spans="1:3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</row>
    <row r="422" spans="1:3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</row>
    <row r="423" spans="1:3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</row>
    <row r="424" spans="1:3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</row>
    <row r="425" spans="1:3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</row>
    <row r="426" spans="1:3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</row>
    <row r="427" spans="1:3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</row>
    <row r="428" spans="1:3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</row>
    <row r="429" spans="1:3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</row>
    <row r="430" spans="1:3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</row>
    <row r="431" spans="1:3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</row>
    <row r="432" spans="1:3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</row>
    <row r="433" spans="1:3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</row>
    <row r="434" spans="1:3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</row>
    <row r="435" spans="1:3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</row>
    <row r="436" spans="1:3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</row>
    <row r="437" spans="1:3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</row>
    <row r="438" spans="1:3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</row>
    <row r="439" spans="1:3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</row>
    <row r="440" spans="1:3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</row>
    <row r="441" spans="1:3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</row>
    <row r="442" spans="1:3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</row>
    <row r="443" spans="1:3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</row>
    <row r="444" spans="1:3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</row>
    <row r="445" spans="1:3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</row>
    <row r="446" spans="1:3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</row>
    <row r="447" spans="1:3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</row>
    <row r="448" spans="1:3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</row>
    <row r="449" spans="1:3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</row>
    <row r="450" spans="1:3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</row>
    <row r="451" spans="1:3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</row>
    <row r="452" spans="1:3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</row>
    <row r="453" spans="1:3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</row>
    <row r="454" spans="1:3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</row>
    <row r="455" spans="1:3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</row>
    <row r="456" spans="1:3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</row>
    <row r="457" spans="1:3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</row>
    <row r="458" spans="1:3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</row>
    <row r="459" spans="1:3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</row>
    <row r="460" spans="1:3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</row>
    <row r="461" spans="1:3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</row>
    <row r="462" spans="1:3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</row>
    <row r="463" spans="1:3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</row>
    <row r="464" spans="1:3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</row>
    <row r="465" spans="1:3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</row>
    <row r="466" spans="1:3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5875-0E1E-4886-AD50-9DFDEF84223D}">
  <dimension ref="A1:AP507"/>
  <sheetViews>
    <sheetView view="pageBreakPreview" zoomScaleNormal="100" zoomScaleSheetLayoutView="100" workbookViewId="0">
      <pane xSplit="1" ySplit="4" topLeftCell="B53" activePane="bottomRight" state="frozen"/>
      <selection activeCell="W22" sqref="W22"/>
      <selection pane="topRight" activeCell="W22" sqref="W22"/>
      <selection pane="bottomLeft" activeCell="W22" sqref="W22"/>
      <selection pane="bottomRight" activeCell="W22" sqref="W22"/>
    </sheetView>
  </sheetViews>
  <sheetFormatPr defaultColWidth="7.75" defaultRowHeight="12" customHeight="1"/>
  <cols>
    <col min="1" max="1" width="37.25" style="50" customWidth="1"/>
    <col min="2" max="9" width="6.75" style="50" hidden="1" customWidth="1"/>
    <col min="10" max="20" width="6.875" style="50" hidden="1" customWidth="1"/>
    <col min="21" max="24" width="7.75" style="50" hidden="1" customWidth="1"/>
    <col min="25" max="32" width="7.25" style="50" customWidth="1"/>
    <col min="33" max="16384" width="7.75" style="52"/>
  </cols>
  <sheetData>
    <row r="1" spans="1:42" s="48" customFormat="1" ht="13.5" customHeight="1">
      <c r="A1" s="46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42" s="48" customFormat="1" ht="13.5" customHeight="1">
      <c r="A2" s="46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42" ht="12.75" customHeight="1">
      <c r="A3" s="50" t="s">
        <v>4</v>
      </c>
      <c r="O3" s="51"/>
      <c r="P3" s="51"/>
      <c r="R3" s="51"/>
      <c r="T3" s="8"/>
      <c r="U3" s="8"/>
      <c r="V3" s="9"/>
      <c r="W3" s="5"/>
      <c r="X3" s="9"/>
      <c r="Y3" s="9"/>
      <c r="Z3" s="9"/>
      <c r="AA3" s="9"/>
      <c r="AD3" s="9"/>
      <c r="AE3" s="9"/>
      <c r="AF3" s="9" t="s">
        <v>5</v>
      </c>
    </row>
    <row r="4" spans="1:42" s="6" customFormat="1" ht="13.5" customHeight="1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42" s="54" customFormat="1" ht="12.75" customHeight="1">
      <c r="A5" s="35" t="s">
        <v>15</v>
      </c>
      <c r="B5" s="53">
        <v>334636</v>
      </c>
      <c r="C5" s="53">
        <v>357381</v>
      </c>
      <c r="D5" s="53">
        <v>373308</v>
      </c>
      <c r="E5" s="53">
        <v>380838</v>
      </c>
      <c r="F5" s="53">
        <v>406243</v>
      </c>
      <c r="G5" s="53">
        <v>411442</v>
      </c>
      <c r="H5" s="53">
        <v>433208</v>
      </c>
      <c r="I5" s="53">
        <v>431127</v>
      </c>
      <c r="J5" s="53">
        <v>434082</v>
      </c>
      <c r="K5" s="53">
        <v>455031</v>
      </c>
      <c r="L5" s="53">
        <v>485967</v>
      </c>
      <c r="M5" s="53">
        <v>500940</v>
      </c>
      <c r="N5" s="53">
        <v>501502</v>
      </c>
      <c r="O5" s="53">
        <v>561460</v>
      </c>
      <c r="P5" s="53">
        <v>555216</v>
      </c>
      <c r="Q5" s="53">
        <v>554878</v>
      </c>
      <c r="R5" s="53">
        <v>576655</v>
      </c>
      <c r="S5" s="53">
        <v>587653</v>
      </c>
      <c r="T5" s="53">
        <v>604889</v>
      </c>
      <c r="U5" s="53">
        <v>603412</v>
      </c>
      <c r="V5" s="53">
        <v>600651</v>
      </c>
      <c r="W5" s="53">
        <v>638483</v>
      </c>
      <c r="X5" s="53">
        <v>655755</v>
      </c>
      <c r="Y5" s="53">
        <v>660364</v>
      </c>
      <c r="Z5" s="53">
        <v>658463</v>
      </c>
      <c r="AA5" s="53">
        <v>615884</v>
      </c>
      <c r="AB5" s="53">
        <v>608753</v>
      </c>
      <c r="AC5" s="53">
        <v>638106</v>
      </c>
      <c r="AD5" s="53">
        <v>677010</v>
      </c>
      <c r="AE5" s="53">
        <v>671219</v>
      </c>
      <c r="AF5" s="53">
        <v>648007</v>
      </c>
      <c r="AJ5" s="55"/>
      <c r="AK5" s="55"/>
      <c r="AL5" s="55"/>
      <c r="AM5" s="55"/>
      <c r="AN5" s="55"/>
      <c r="AO5" s="55"/>
      <c r="AP5" s="55"/>
    </row>
    <row r="6" spans="1:42" s="48" customFormat="1" ht="12.75" customHeight="1">
      <c r="A6" s="37" t="s">
        <v>16</v>
      </c>
      <c r="B6" s="56">
        <v>334636</v>
      </c>
      <c r="C6" s="56">
        <v>357381</v>
      </c>
      <c r="D6" s="56">
        <v>373308</v>
      </c>
      <c r="E6" s="56">
        <v>380838</v>
      </c>
      <c r="F6" s="56">
        <v>406243</v>
      </c>
      <c r="G6" s="56">
        <v>411442</v>
      </c>
      <c r="H6" s="56">
        <v>433208</v>
      </c>
      <c r="I6" s="56">
        <v>431127</v>
      </c>
      <c r="J6" s="56">
        <v>434082</v>
      </c>
      <c r="K6" s="56">
        <v>455031</v>
      </c>
      <c r="L6" s="56">
        <v>485967</v>
      </c>
      <c r="M6" s="56">
        <v>500940</v>
      </c>
      <c r="N6" s="56">
        <v>501502</v>
      </c>
      <c r="O6" s="56">
        <v>561460</v>
      </c>
      <c r="P6" s="56">
        <v>555216</v>
      </c>
      <c r="Q6" s="56">
        <v>554878</v>
      </c>
      <c r="R6" s="56">
        <v>576655</v>
      </c>
      <c r="S6" s="56">
        <v>587653</v>
      </c>
      <c r="T6" s="56">
        <v>604889</v>
      </c>
      <c r="U6" s="56">
        <v>603412</v>
      </c>
      <c r="V6" s="56">
        <v>600651</v>
      </c>
      <c r="W6" s="56">
        <v>638483</v>
      </c>
      <c r="X6" s="56">
        <v>655755</v>
      </c>
      <c r="Y6" s="56">
        <v>660364</v>
      </c>
      <c r="Z6" s="56">
        <v>658463</v>
      </c>
      <c r="AA6" s="56">
        <v>615884</v>
      </c>
      <c r="AB6" s="56">
        <v>608753</v>
      </c>
      <c r="AC6" s="56">
        <v>638106</v>
      </c>
      <c r="AD6" s="56">
        <v>677010</v>
      </c>
      <c r="AE6" s="56">
        <v>671219</v>
      </c>
      <c r="AF6" s="56">
        <v>648007</v>
      </c>
      <c r="AJ6" s="55"/>
      <c r="AK6" s="55"/>
      <c r="AL6" s="55"/>
      <c r="AM6" s="55"/>
      <c r="AN6" s="55"/>
      <c r="AO6" s="55"/>
      <c r="AP6" s="55"/>
    </row>
    <row r="7" spans="1:42" s="60" customFormat="1" ht="12.75" customHeight="1">
      <c r="A7" s="57" t="s">
        <v>17</v>
      </c>
      <c r="B7" s="58">
        <v>3041406</v>
      </c>
      <c r="C7" s="58">
        <v>3302381</v>
      </c>
      <c r="D7" s="58">
        <v>3625307</v>
      </c>
      <c r="E7" s="58">
        <v>3966881</v>
      </c>
      <c r="F7" s="58">
        <v>4288704</v>
      </c>
      <c r="G7" s="58">
        <v>4664662</v>
      </c>
      <c r="H7" s="58">
        <v>4929992</v>
      </c>
      <c r="I7" s="58">
        <v>4783071</v>
      </c>
      <c r="J7" s="58">
        <v>4378264</v>
      </c>
      <c r="K7" s="58">
        <v>4577180</v>
      </c>
      <c r="L7" s="58">
        <v>4770637</v>
      </c>
      <c r="M7" s="58">
        <v>4936558</v>
      </c>
      <c r="N7" s="58">
        <v>5268075</v>
      </c>
      <c r="O7" s="58">
        <v>5622907</v>
      </c>
      <c r="P7" s="58">
        <v>6019940</v>
      </c>
      <c r="Q7" s="58">
        <v>6298230</v>
      </c>
      <c r="R7" s="58">
        <v>6617766</v>
      </c>
      <c r="S7" s="58">
        <v>7001681</v>
      </c>
      <c r="T7" s="58">
        <v>7113791</v>
      </c>
      <c r="U7" s="58">
        <v>7061105</v>
      </c>
      <c r="V7" s="59">
        <v>7652694</v>
      </c>
      <c r="W7" s="58">
        <v>7667868</v>
      </c>
      <c r="X7" s="58">
        <v>8268856</v>
      </c>
      <c r="Y7" s="58">
        <v>8512404</v>
      </c>
      <c r="Z7" s="58">
        <v>8610047</v>
      </c>
      <c r="AA7" s="58">
        <v>8972643</v>
      </c>
      <c r="AB7" s="58">
        <v>9320993</v>
      </c>
      <c r="AC7" s="58">
        <v>9704832</v>
      </c>
      <c r="AD7" s="58">
        <v>10097962</v>
      </c>
      <c r="AE7" s="58">
        <v>10342366</v>
      </c>
      <c r="AF7" s="58">
        <v>9676566</v>
      </c>
      <c r="AJ7" s="55"/>
      <c r="AK7" s="55"/>
      <c r="AL7" s="55"/>
      <c r="AM7" s="55"/>
      <c r="AN7" s="55"/>
      <c r="AO7" s="55"/>
      <c r="AP7" s="55"/>
    </row>
    <row r="8" spans="1:42" s="62" customFormat="1" ht="12.75" customHeight="1">
      <c r="A8" s="39" t="s">
        <v>18</v>
      </c>
      <c r="B8" s="61">
        <v>959861</v>
      </c>
      <c r="C8" s="61">
        <v>1060608</v>
      </c>
      <c r="D8" s="61">
        <v>1181642</v>
      </c>
      <c r="E8" s="61">
        <v>1286936</v>
      </c>
      <c r="F8" s="61">
        <v>1397377</v>
      </c>
      <c r="G8" s="61">
        <v>1553138</v>
      </c>
      <c r="H8" s="61">
        <v>1653268</v>
      </c>
      <c r="I8" s="61">
        <v>1681594</v>
      </c>
      <c r="J8" s="61">
        <v>1557840</v>
      </c>
      <c r="K8" s="61">
        <v>1693952</v>
      </c>
      <c r="L8" s="61">
        <v>1761821</v>
      </c>
      <c r="M8" s="61">
        <v>1806528</v>
      </c>
      <c r="N8" s="61">
        <v>1961936</v>
      </c>
      <c r="O8" s="61">
        <v>2150291</v>
      </c>
      <c r="P8" s="61">
        <v>2304211</v>
      </c>
      <c r="Q8" s="61">
        <v>2416841</v>
      </c>
      <c r="R8" s="61">
        <v>2553114</v>
      </c>
      <c r="S8" s="61">
        <v>2727050</v>
      </c>
      <c r="T8" s="61">
        <v>2807414</v>
      </c>
      <c r="U8" s="61">
        <v>2741834</v>
      </c>
      <c r="V8" s="61">
        <v>3032781</v>
      </c>
      <c r="W8" s="61">
        <v>2907682</v>
      </c>
      <c r="X8" s="61">
        <v>3118300</v>
      </c>
      <c r="Y8" s="61">
        <v>3171484</v>
      </c>
      <c r="Z8" s="61">
        <v>3174354</v>
      </c>
      <c r="AA8" s="61">
        <v>3235835</v>
      </c>
      <c r="AB8" s="61">
        <v>3308253</v>
      </c>
      <c r="AC8" s="61">
        <v>3378509</v>
      </c>
      <c r="AD8" s="61">
        <v>3476652</v>
      </c>
      <c r="AE8" s="61">
        <v>3472377</v>
      </c>
      <c r="AF8" s="61">
        <v>3265829</v>
      </c>
      <c r="AJ8" s="55"/>
      <c r="AK8" s="55"/>
      <c r="AL8" s="55"/>
      <c r="AM8" s="55"/>
      <c r="AN8" s="55"/>
      <c r="AO8" s="55"/>
      <c r="AP8" s="55"/>
    </row>
    <row r="9" spans="1:42" s="48" customFormat="1" ht="12.75" customHeight="1">
      <c r="A9" s="40" t="s">
        <v>19</v>
      </c>
      <c r="B9" s="56">
        <v>63354</v>
      </c>
      <c r="C9" s="56">
        <v>73585</v>
      </c>
      <c r="D9" s="56">
        <v>79592</v>
      </c>
      <c r="E9" s="56">
        <v>84695</v>
      </c>
      <c r="F9" s="56">
        <v>92039</v>
      </c>
      <c r="G9" s="56">
        <v>97312</v>
      </c>
      <c r="H9" s="56">
        <v>113691</v>
      </c>
      <c r="I9" s="56">
        <v>120737</v>
      </c>
      <c r="J9" s="56">
        <v>112663</v>
      </c>
      <c r="K9" s="56">
        <v>120572</v>
      </c>
      <c r="L9" s="56">
        <v>126377</v>
      </c>
      <c r="M9" s="56">
        <v>126561</v>
      </c>
      <c r="N9" s="56">
        <v>137028</v>
      </c>
      <c r="O9" s="56">
        <v>149511</v>
      </c>
      <c r="P9" s="56">
        <v>153475</v>
      </c>
      <c r="Q9" s="56">
        <v>172117</v>
      </c>
      <c r="R9" s="56">
        <v>187488</v>
      </c>
      <c r="S9" s="56">
        <v>194229</v>
      </c>
      <c r="T9" s="56">
        <v>206916</v>
      </c>
      <c r="U9" s="56">
        <v>209483</v>
      </c>
      <c r="V9" s="56">
        <v>224224</v>
      </c>
      <c r="W9" s="56">
        <v>220682</v>
      </c>
      <c r="X9" s="56">
        <v>237723</v>
      </c>
      <c r="Y9" s="56">
        <v>242838</v>
      </c>
      <c r="Z9" s="56">
        <v>238871</v>
      </c>
      <c r="AA9" s="56">
        <v>244576</v>
      </c>
      <c r="AB9" s="56">
        <v>246599</v>
      </c>
      <c r="AC9" s="56">
        <v>231893</v>
      </c>
      <c r="AD9" s="56">
        <v>225099</v>
      </c>
      <c r="AE9" s="56">
        <v>228904</v>
      </c>
      <c r="AF9" s="56">
        <v>208457</v>
      </c>
      <c r="AJ9" s="55"/>
      <c r="AK9" s="55"/>
      <c r="AL9" s="55"/>
      <c r="AM9" s="55"/>
      <c r="AN9" s="55"/>
      <c r="AO9" s="55"/>
      <c r="AP9" s="55"/>
    </row>
    <row r="10" spans="1:42" s="48" customFormat="1" ht="12.75" customHeight="1">
      <c r="A10" s="40" t="s">
        <v>20</v>
      </c>
      <c r="B10" s="56">
        <v>848878</v>
      </c>
      <c r="C10" s="56">
        <v>927035</v>
      </c>
      <c r="D10" s="56">
        <v>1021927</v>
      </c>
      <c r="E10" s="56">
        <v>1106450</v>
      </c>
      <c r="F10" s="56">
        <v>1198495</v>
      </c>
      <c r="G10" s="56">
        <v>1332941</v>
      </c>
      <c r="H10" s="56">
        <v>1411429</v>
      </c>
      <c r="I10" s="56">
        <v>1424654</v>
      </c>
      <c r="J10" s="56">
        <v>1306388</v>
      </c>
      <c r="K10" s="56">
        <v>1435147</v>
      </c>
      <c r="L10" s="56">
        <v>1482167</v>
      </c>
      <c r="M10" s="56">
        <v>1511269</v>
      </c>
      <c r="N10" s="56">
        <v>1645197</v>
      </c>
      <c r="O10" s="56">
        <v>1813028</v>
      </c>
      <c r="P10" s="56">
        <v>1948498</v>
      </c>
      <c r="Q10" s="56">
        <v>2030365</v>
      </c>
      <c r="R10" s="56">
        <v>2145310</v>
      </c>
      <c r="S10" s="56">
        <v>2301307</v>
      </c>
      <c r="T10" s="56">
        <v>2355860</v>
      </c>
      <c r="U10" s="56">
        <v>2277687</v>
      </c>
      <c r="V10" s="56">
        <v>2537476</v>
      </c>
      <c r="W10" s="56">
        <v>2414078</v>
      </c>
      <c r="X10" s="56">
        <v>2581224</v>
      </c>
      <c r="Y10" s="56">
        <v>2629744</v>
      </c>
      <c r="Z10" s="56">
        <v>2630605</v>
      </c>
      <c r="AA10" s="56">
        <v>2670312</v>
      </c>
      <c r="AB10" s="56">
        <v>2730588</v>
      </c>
      <c r="AC10" s="56">
        <v>2809907</v>
      </c>
      <c r="AD10" s="56">
        <v>2907210</v>
      </c>
      <c r="AE10" s="56">
        <v>2883122</v>
      </c>
      <c r="AF10" s="56">
        <v>2722723</v>
      </c>
      <c r="AJ10" s="55"/>
      <c r="AK10" s="55"/>
      <c r="AL10" s="55"/>
      <c r="AM10" s="55"/>
      <c r="AN10" s="55"/>
      <c r="AO10" s="55"/>
      <c r="AP10" s="55"/>
    </row>
    <row r="11" spans="1:42" s="48" customFormat="1" ht="12.75" customHeight="1">
      <c r="A11" s="40" t="s">
        <v>21</v>
      </c>
      <c r="B11" s="56">
        <v>38277</v>
      </c>
      <c r="C11" s="56">
        <v>47982</v>
      </c>
      <c r="D11" s="56">
        <v>64641</v>
      </c>
      <c r="E11" s="56">
        <v>77896</v>
      </c>
      <c r="F11" s="56">
        <v>87854</v>
      </c>
      <c r="G11" s="56">
        <v>100200</v>
      </c>
      <c r="H11" s="56">
        <v>105997</v>
      </c>
      <c r="I11" s="56">
        <v>113775</v>
      </c>
      <c r="J11" s="56">
        <v>114956</v>
      </c>
      <c r="K11" s="56">
        <v>115665</v>
      </c>
      <c r="L11" s="56">
        <v>128512</v>
      </c>
      <c r="M11" s="56">
        <v>141853</v>
      </c>
      <c r="N11" s="56">
        <v>152774</v>
      </c>
      <c r="O11" s="56">
        <v>159410</v>
      </c>
      <c r="P11" s="56">
        <v>171562</v>
      </c>
      <c r="Q11" s="56">
        <v>181358</v>
      </c>
      <c r="R11" s="56">
        <v>187419</v>
      </c>
      <c r="S11" s="56">
        <v>199784</v>
      </c>
      <c r="T11" s="56">
        <v>210304</v>
      </c>
      <c r="U11" s="56">
        <v>219682</v>
      </c>
      <c r="V11" s="56">
        <v>234715</v>
      </c>
      <c r="W11" s="56">
        <v>237735</v>
      </c>
      <c r="X11" s="56">
        <v>262120</v>
      </c>
      <c r="Y11" s="56">
        <v>257165</v>
      </c>
      <c r="Z11" s="56">
        <v>265070</v>
      </c>
      <c r="AA11" s="56">
        <v>277958</v>
      </c>
      <c r="AB11" s="56">
        <v>286156</v>
      </c>
      <c r="AC11" s="56">
        <v>291273</v>
      </c>
      <c r="AD11" s="56">
        <v>297762</v>
      </c>
      <c r="AE11" s="56">
        <v>311175</v>
      </c>
      <c r="AF11" s="56">
        <v>286415</v>
      </c>
      <c r="AJ11" s="55"/>
      <c r="AK11" s="55"/>
      <c r="AL11" s="55"/>
      <c r="AM11" s="55"/>
      <c r="AN11" s="55"/>
      <c r="AO11" s="55"/>
      <c r="AP11" s="55"/>
    </row>
    <row r="12" spans="1:42" s="48" customFormat="1" ht="12.75" customHeight="1">
      <c r="A12" s="40" t="s">
        <v>22</v>
      </c>
      <c r="B12" s="56">
        <v>14309</v>
      </c>
      <c r="C12" s="56">
        <v>15370</v>
      </c>
      <c r="D12" s="56">
        <v>15542</v>
      </c>
      <c r="E12" s="56">
        <v>15994</v>
      </c>
      <c r="F12" s="56">
        <v>16535</v>
      </c>
      <c r="G12" s="56">
        <v>18497</v>
      </c>
      <c r="H12" s="56">
        <v>20750</v>
      </c>
      <c r="I12" s="56">
        <v>22163</v>
      </c>
      <c r="J12" s="56">
        <v>23622</v>
      </c>
      <c r="K12" s="56">
        <v>22681</v>
      </c>
      <c r="L12" s="56">
        <v>24826</v>
      </c>
      <c r="M12" s="56">
        <v>26777</v>
      </c>
      <c r="N12" s="56">
        <v>26937</v>
      </c>
      <c r="O12" s="56">
        <v>28343</v>
      </c>
      <c r="P12" s="56">
        <v>30717</v>
      </c>
      <c r="Q12" s="56">
        <v>32002</v>
      </c>
      <c r="R12" s="56">
        <v>30476</v>
      </c>
      <c r="S12" s="56">
        <v>29866</v>
      </c>
      <c r="T12" s="56">
        <v>31318</v>
      </c>
      <c r="U12" s="56">
        <v>31813</v>
      </c>
      <c r="V12" s="56">
        <v>33832</v>
      </c>
      <c r="W12" s="56">
        <v>33373</v>
      </c>
      <c r="X12" s="56">
        <v>36151</v>
      </c>
      <c r="Y12" s="56">
        <v>38763</v>
      </c>
      <c r="Z12" s="56">
        <v>39830</v>
      </c>
      <c r="AA12" s="56">
        <v>43419</v>
      </c>
      <c r="AB12" s="56">
        <v>46681</v>
      </c>
      <c r="AC12" s="56">
        <v>49776</v>
      </c>
      <c r="AD12" s="56">
        <v>52716</v>
      </c>
      <c r="AE12" s="56">
        <v>55683</v>
      </c>
      <c r="AF12" s="56">
        <v>56071</v>
      </c>
      <c r="AJ12" s="55"/>
      <c r="AK12" s="55"/>
      <c r="AL12" s="55"/>
      <c r="AM12" s="55"/>
      <c r="AN12" s="55"/>
      <c r="AO12" s="55"/>
      <c r="AP12" s="55"/>
    </row>
    <row r="13" spans="1:42" s="62" customFormat="1" ht="12.75" customHeight="1">
      <c r="A13" s="39" t="s">
        <v>23</v>
      </c>
      <c r="B13" s="61">
        <v>2082971</v>
      </c>
      <c r="C13" s="61">
        <v>2240833</v>
      </c>
      <c r="D13" s="61">
        <v>2440418</v>
      </c>
      <c r="E13" s="61">
        <v>2676588</v>
      </c>
      <c r="F13" s="61">
        <v>2887638</v>
      </c>
      <c r="G13" s="61">
        <v>3107699</v>
      </c>
      <c r="H13" s="61">
        <v>3272858</v>
      </c>
      <c r="I13" s="61">
        <v>3101376</v>
      </c>
      <c r="J13" s="61">
        <v>2821272</v>
      </c>
      <c r="K13" s="61">
        <v>2883414</v>
      </c>
      <c r="L13" s="61">
        <v>3008872</v>
      </c>
      <c r="M13" s="61">
        <v>3129991</v>
      </c>
      <c r="N13" s="61">
        <v>3306139</v>
      </c>
      <c r="O13" s="61">
        <v>3472621</v>
      </c>
      <c r="P13" s="61">
        <v>3715683</v>
      </c>
      <c r="Q13" s="61">
        <v>3881247</v>
      </c>
      <c r="R13" s="61">
        <v>4064072</v>
      </c>
      <c r="S13" s="61">
        <v>4272435</v>
      </c>
      <c r="T13" s="61">
        <v>4302034</v>
      </c>
      <c r="U13" s="61">
        <v>4317547</v>
      </c>
      <c r="V13" s="61">
        <v>4615856</v>
      </c>
      <c r="W13" s="61">
        <v>4766472</v>
      </c>
      <c r="X13" s="61">
        <v>5158855</v>
      </c>
      <c r="Y13" s="61">
        <v>5351833</v>
      </c>
      <c r="Z13" s="61">
        <v>5448770</v>
      </c>
      <c r="AA13" s="61">
        <v>5754370</v>
      </c>
      <c r="AB13" s="61">
        <v>6032560</v>
      </c>
      <c r="AC13" s="61">
        <v>6348319</v>
      </c>
      <c r="AD13" s="61">
        <v>6645434</v>
      </c>
      <c r="AE13" s="61">
        <v>6897754</v>
      </c>
      <c r="AF13" s="61">
        <v>6436428</v>
      </c>
      <c r="AJ13" s="55"/>
      <c r="AK13" s="55"/>
      <c r="AL13" s="55"/>
      <c r="AM13" s="55"/>
      <c r="AN13" s="55"/>
      <c r="AO13" s="55"/>
      <c r="AP13" s="55"/>
    </row>
    <row r="14" spans="1:42" s="48" customFormat="1" ht="12.75" customHeight="1">
      <c r="A14" s="40" t="s">
        <v>24</v>
      </c>
      <c r="B14" s="56">
        <v>229268</v>
      </c>
      <c r="C14" s="56">
        <v>261318</v>
      </c>
      <c r="D14" s="56">
        <v>276067</v>
      </c>
      <c r="E14" s="56">
        <v>300826</v>
      </c>
      <c r="F14" s="56">
        <v>343786</v>
      </c>
      <c r="G14" s="56">
        <v>373023</v>
      </c>
      <c r="H14" s="56">
        <v>402775</v>
      </c>
      <c r="I14" s="56">
        <v>290870</v>
      </c>
      <c r="J14" s="56">
        <v>193974</v>
      </c>
      <c r="K14" s="56">
        <v>175442</v>
      </c>
      <c r="L14" s="56">
        <v>156966</v>
      </c>
      <c r="M14" s="56">
        <v>157838</v>
      </c>
      <c r="N14" s="56">
        <v>166718</v>
      </c>
      <c r="O14" s="56">
        <v>171651</v>
      </c>
      <c r="P14" s="56">
        <v>185576</v>
      </c>
      <c r="Q14" s="56">
        <v>204071</v>
      </c>
      <c r="R14" s="56">
        <v>206506</v>
      </c>
      <c r="S14" s="56">
        <v>214638</v>
      </c>
      <c r="T14" s="56">
        <v>203210</v>
      </c>
      <c r="U14" s="56">
        <v>210466</v>
      </c>
      <c r="V14" s="56">
        <v>228359</v>
      </c>
      <c r="W14" s="56">
        <v>218454</v>
      </c>
      <c r="X14" s="56">
        <v>235808</v>
      </c>
      <c r="Y14" s="56">
        <v>235098</v>
      </c>
      <c r="Z14" s="56">
        <v>229389</v>
      </c>
      <c r="AA14" s="56">
        <v>268506</v>
      </c>
      <c r="AB14" s="56">
        <v>289919</v>
      </c>
      <c r="AC14" s="56">
        <v>281274</v>
      </c>
      <c r="AD14" s="56">
        <v>287681</v>
      </c>
      <c r="AE14" s="56">
        <v>292181</v>
      </c>
      <c r="AF14" s="56">
        <v>295981</v>
      </c>
      <c r="AJ14" s="55"/>
      <c r="AK14" s="55"/>
      <c r="AL14" s="55"/>
      <c r="AM14" s="55"/>
      <c r="AN14" s="55"/>
      <c r="AO14" s="55"/>
      <c r="AP14" s="55"/>
    </row>
    <row r="15" spans="1:42" s="48" customFormat="1" ht="12.75" customHeight="1">
      <c r="A15" s="40" t="s">
        <v>25</v>
      </c>
      <c r="B15" s="56">
        <v>642690</v>
      </c>
      <c r="C15" s="56">
        <v>686532</v>
      </c>
      <c r="D15" s="56">
        <v>722968</v>
      </c>
      <c r="E15" s="56">
        <v>789374</v>
      </c>
      <c r="F15" s="56">
        <v>865113</v>
      </c>
      <c r="G15" s="56">
        <v>949818</v>
      </c>
      <c r="H15" s="56">
        <v>971839</v>
      </c>
      <c r="I15" s="56">
        <v>948037</v>
      </c>
      <c r="J15" s="56">
        <v>840031</v>
      </c>
      <c r="K15" s="56">
        <v>846927</v>
      </c>
      <c r="L15" s="56">
        <v>864384</v>
      </c>
      <c r="M15" s="56">
        <v>888610</v>
      </c>
      <c r="N15" s="56">
        <v>905557</v>
      </c>
      <c r="O15" s="56">
        <v>950106</v>
      </c>
      <c r="P15" s="56">
        <v>995453</v>
      </c>
      <c r="Q15" s="56">
        <v>1011836</v>
      </c>
      <c r="R15" s="56">
        <v>1062673</v>
      </c>
      <c r="S15" s="56">
        <v>1136182</v>
      </c>
      <c r="T15" s="56">
        <v>1134493</v>
      </c>
      <c r="U15" s="56">
        <v>1106520</v>
      </c>
      <c r="V15" s="56">
        <v>1207295</v>
      </c>
      <c r="W15" s="56">
        <v>1207515</v>
      </c>
      <c r="X15" s="56">
        <v>1270509</v>
      </c>
      <c r="Y15" s="56">
        <v>1280384</v>
      </c>
      <c r="Z15" s="56">
        <v>1270224</v>
      </c>
      <c r="AA15" s="56">
        <v>1340744</v>
      </c>
      <c r="AB15" s="56">
        <v>1423314</v>
      </c>
      <c r="AC15" s="56">
        <v>1514519</v>
      </c>
      <c r="AD15" s="56">
        <v>1610858</v>
      </c>
      <c r="AE15" s="56">
        <v>1683855</v>
      </c>
      <c r="AF15" s="56">
        <v>1630334</v>
      </c>
      <c r="AJ15" s="55"/>
      <c r="AK15" s="55"/>
      <c r="AL15" s="55"/>
      <c r="AM15" s="55"/>
      <c r="AN15" s="55"/>
      <c r="AO15" s="55"/>
      <c r="AP15" s="55"/>
    </row>
    <row r="16" spans="1:42" s="48" customFormat="1" ht="12.75" customHeight="1">
      <c r="A16" s="40" t="s">
        <v>26</v>
      </c>
      <c r="B16" s="56">
        <v>191156</v>
      </c>
      <c r="C16" s="56">
        <v>198863</v>
      </c>
      <c r="D16" s="56">
        <v>214260</v>
      </c>
      <c r="E16" s="56">
        <v>232788</v>
      </c>
      <c r="F16" s="56">
        <v>252939</v>
      </c>
      <c r="G16" s="56">
        <v>267472</v>
      </c>
      <c r="H16" s="56">
        <v>291818</v>
      </c>
      <c r="I16" s="56">
        <v>300517</v>
      </c>
      <c r="J16" s="56">
        <v>291708</v>
      </c>
      <c r="K16" s="56">
        <v>315700</v>
      </c>
      <c r="L16" s="56">
        <v>333647</v>
      </c>
      <c r="M16" s="56">
        <v>344725</v>
      </c>
      <c r="N16" s="56">
        <v>373042</v>
      </c>
      <c r="O16" s="56">
        <v>373315</v>
      </c>
      <c r="P16" s="56">
        <v>403179</v>
      </c>
      <c r="Q16" s="56">
        <v>416142</v>
      </c>
      <c r="R16" s="56">
        <v>433924</v>
      </c>
      <c r="S16" s="56">
        <v>464854</v>
      </c>
      <c r="T16" s="56">
        <v>459614</v>
      </c>
      <c r="U16" s="56">
        <v>454011</v>
      </c>
      <c r="V16" s="56">
        <v>489186</v>
      </c>
      <c r="W16" s="56">
        <v>497067</v>
      </c>
      <c r="X16" s="56">
        <v>538898</v>
      </c>
      <c r="Y16" s="56">
        <v>566749</v>
      </c>
      <c r="Z16" s="56">
        <v>584038</v>
      </c>
      <c r="AA16" s="56">
        <v>607677</v>
      </c>
      <c r="AB16" s="56">
        <v>639932</v>
      </c>
      <c r="AC16" s="56">
        <v>691372</v>
      </c>
      <c r="AD16" s="56">
        <v>718049</v>
      </c>
      <c r="AE16" s="56">
        <v>738073</v>
      </c>
      <c r="AF16" s="56">
        <v>568960</v>
      </c>
      <c r="AJ16" s="55"/>
      <c r="AK16" s="55"/>
      <c r="AL16" s="55"/>
      <c r="AM16" s="55"/>
      <c r="AN16" s="55"/>
      <c r="AO16" s="55"/>
      <c r="AP16" s="55"/>
    </row>
    <row r="17" spans="1:42" s="48" customFormat="1" ht="12.75" customHeight="1">
      <c r="A17" s="40" t="s">
        <v>27</v>
      </c>
      <c r="B17" s="56">
        <v>157235</v>
      </c>
      <c r="C17" s="56">
        <v>175624</v>
      </c>
      <c r="D17" s="56">
        <v>182025</v>
      </c>
      <c r="E17" s="56">
        <v>180230</v>
      </c>
      <c r="F17" s="56">
        <v>175558</v>
      </c>
      <c r="G17" s="56">
        <v>181264</v>
      </c>
      <c r="H17" s="56">
        <v>183917</v>
      </c>
      <c r="I17" s="56">
        <v>182264</v>
      </c>
      <c r="J17" s="56">
        <v>186364</v>
      </c>
      <c r="K17" s="56">
        <v>190359</v>
      </c>
      <c r="L17" s="56">
        <v>203589</v>
      </c>
      <c r="M17" s="56">
        <v>213730</v>
      </c>
      <c r="N17" s="56">
        <v>216851</v>
      </c>
      <c r="O17" s="56">
        <v>215205</v>
      </c>
      <c r="P17" s="56">
        <v>233467</v>
      </c>
      <c r="Q17" s="56">
        <v>235082</v>
      </c>
      <c r="R17" s="56">
        <v>257526</v>
      </c>
      <c r="S17" s="56">
        <v>267371</v>
      </c>
      <c r="T17" s="56">
        <v>278604</v>
      </c>
      <c r="U17" s="56">
        <v>273925</v>
      </c>
      <c r="V17" s="56">
        <v>299482</v>
      </c>
      <c r="W17" s="56">
        <v>336294</v>
      </c>
      <c r="X17" s="56">
        <v>383693</v>
      </c>
      <c r="Y17" s="56">
        <v>420918</v>
      </c>
      <c r="Z17" s="56">
        <v>431370</v>
      </c>
      <c r="AA17" s="56">
        <v>496112</v>
      </c>
      <c r="AB17" s="56">
        <v>542053</v>
      </c>
      <c r="AC17" s="56">
        <v>600672</v>
      </c>
      <c r="AD17" s="56">
        <v>648597</v>
      </c>
      <c r="AE17" s="56">
        <v>698403</v>
      </c>
      <c r="AF17" s="56">
        <v>436403</v>
      </c>
      <c r="AJ17" s="55"/>
      <c r="AK17" s="55"/>
      <c r="AL17" s="55"/>
      <c r="AM17" s="55"/>
      <c r="AN17" s="55"/>
      <c r="AO17" s="55"/>
      <c r="AP17" s="55"/>
    </row>
    <row r="18" spans="1:42" s="48" customFormat="1" ht="12.75" customHeight="1">
      <c r="A18" s="40" t="s">
        <v>28</v>
      </c>
      <c r="B18" s="56">
        <v>29478</v>
      </c>
      <c r="C18" s="56">
        <v>35342</v>
      </c>
      <c r="D18" s="56">
        <v>43578</v>
      </c>
      <c r="E18" s="56">
        <v>49902</v>
      </c>
      <c r="F18" s="56">
        <v>56048</v>
      </c>
      <c r="G18" s="56">
        <v>66787</v>
      </c>
      <c r="H18" s="56">
        <v>72938</v>
      </c>
      <c r="I18" s="56">
        <v>77546</v>
      </c>
      <c r="J18" s="56">
        <v>78583</v>
      </c>
      <c r="K18" s="56">
        <v>90355</v>
      </c>
      <c r="L18" s="56">
        <v>103584</v>
      </c>
      <c r="M18" s="56">
        <v>130322</v>
      </c>
      <c r="N18" s="56">
        <v>141707</v>
      </c>
      <c r="O18" s="56">
        <v>155593</v>
      </c>
      <c r="P18" s="56">
        <v>187246</v>
      </c>
      <c r="Q18" s="56">
        <v>212958</v>
      </c>
      <c r="R18" s="56">
        <v>249927</v>
      </c>
      <c r="S18" s="56">
        <v>270878</v>
      </c>
      <c r="T18" s="56">
        <v>296407</v>
      </c>
      <c r="U18" s="56">
        <v>294481</v>
      </c>
      <c r="V18" s="56">
        <v>312398</v>
      </c>
      <c r="W18" s="56">
        <v>338732</v>
      </c>
      <c r="X18" s="56">
        <v>368592</v>
      </c>
      <c r="Y18" s="56">
        <v>403823</v>
      </c>
      <c r="Z18" s="56">
        <v>425195</v>
      </c>
      <c r="AA18" s="56">
        <v>468111</v>
      </c>
      <c r="AB18" s="56">
        <v>479365</v>
      </c>
      <c r="AC18" s="56">
        <v>497972</v>
      </c>
      <c r="AD18" s="56">
        <v>541729</v>
      </c>
      <c r="AE18" s="56">
        <v>603641</v>
      </c>
      <c r="AF18" s="56">
        <v>609995</v>
      </c>
      <c r="AJ18" s="55"/>
      <c r="AK18" s="55"/>
      <c r="AL18" s="55"/>
      <c r="AM18" s="55"/>
      <c r="AN18" s="55"/>
      <c r="AO18" s="55"/>
      <c r="AP18" s="55"/>
    </row>
    <row r="19" spans="1:42" s="48" customFormat="1" ht="12.75" customHeight="1">
      <c r="A19" s="40" t="s">
        <v>29</v>
      </c>
      <c r="B19" s="56">
        <v>229189</v>
      </c>
      <c r="C19" s="56">
        <v>251589</v>
      </c>
      <c r="D19" s="56">
        <v>351019</v>
      </c>
      <c r="E19" s="56">
        <v>439348</v>
      </c>
      <c r="F19" s="56">
        <v>500418</v>
      </c>
      <c r="G19" s="56">
        <v>491450</v>
      </c>
      <c r="H19" s="56">
        <v>504265</v>
      </c>
      <c r="I19" s="56">
        <v>389520</v>
      </c>
      <c r="J19" s="56">
        <v>254517</v>
      </c>
      <c r="K19" s="56">
        <v>205856</v>
      </c>
      <c r="L19" s="56">
        <v>227310</v>
      </c>
      <c r="M19" s="56">
        <v>245313</v>
      </c>
      <c r="N19" s="56">
        <v>276618</v>
      </c>
      <c r="O19" s="56">
        <v>308500</v>
      </c>
      <c r="P19" s="56">
        <v>328339</v>
      </c>
      <c r="Q19" s="56">
        <v>346373</v>
      </c>
      <c r="R19" s="56">
        <v>344475</v>
      </c>
      <c r="S19" s="56">
        <v>355200</v>
      </c>
      <c r="T19" s="56">
        <v>352591</v>
      </c>
      <c r="U19" s="56">
        <v>392175</v>
      </c>
      <c r="V19" s="56">
        <v>407451</v>
      </c>
      <c r="W19" s="56">
        <v>432403</v>
      </c>
      <c r="X19" s="56">
        <v>498628</v>
      </c>
      <c r="Y19" s="56">
        <v>560159</v>
      </c>
      <c r="Z19" s="56">
        <v>602103</v>
      </c>
      <c r="AA19" s="56">
        <v>652506</v>
      </c>
      <c r="AB19" s="56">
        <v>698410</v>
      </c>
      <c r="AC19" s="56">
        <v>744929</v>
      </c>
      <c r="AD19" s="56">
        <v>772489</v>
      </c>
      <c r="AE19" s="56">
        <v>787246</v>
      </c>
      <c r="AF19" s="56">
        <v>827591</v>
      </c>
      <c r="AJ19" s="55"/>
      <c r="AK19" s="55"/>
      <c r="AL19" s="55"/>
      <c r="AM19" s="55"/>
      <c r="AN19" s="55"/>
      <c r="AO19" s="55"/>
      <c r="AP19" s="55"/>
    </row>
    <row r="20" spans="1:42" s="48" customFormat="1" ht="12.75" customHeight="1">
      <c r="A20" s="40" t="s">
        <v>30</v>
      </c>
      <c r="B20" s="56">
        <v>75752</v>
      </c>
      <c r="C20" s="56">
        <v>85097</v>
      </c>
      <c r="D20" s="56">
        <v>98672</v>
      </c>
      <c r="E20" s="56">
        <v>99576</v>
      </c>
      <c r="F20" s="56">
        <v>95995</v>
      </c>
      <c r="G20" s="56">
        <v>112088</v>
      </c>
      <c r="H20" s="56">
        <v>126379</v>
      </c>
      <c r="I20" s="56">
        <v>142096</v>
      </c>
      <c r="J20" s="56">
        <v>167996</v>
      </c>
      <c r="K20" s="56">
        <v>200532</v>
      </c>
      <c r="L20" s="56">
        <v>206588</v>
      </c>
      <c r="M20" s="56">
        <v>204211</v>
      </c>
      <c r="N20" s="56">
        <v>230042</v>
      </c>
      <c r="O20" s="56">
        <v>247748</v>
      </c>
      <c r="P20" s="56">
        <v>263316</v>
      </c>
      <c r="Q20" s="56">
        <v>274331</v>
      </c>
      <c r="R20" s="56">
        <v>297644</v>
      </c>
      <c r="S20" s="56">
        <v>303005</v>
      </c>
      <c r="T20" s="56">
        <v>308358</v>
      </c>
      <c r="U20" s="56">
        <v>295289</v>
      </c>
      <c r="V20" s="56">
        <v>308305</v>
      </c>
      <c r="W20" s="56">
        <v>319237</v>
      </c>
      <c r="X20" s="63">
        <v>328441</v>
      </c>
      <c r="Y20" s="63">
        <v>331765</v>
      </c>
      <c r="Z20" s="63">
        <v>339124</v>
      </c>
      <c r="AA20" s="63">
        <v>344220</v>
      </c>
      <c r="AB20" s="63">
        <v>368471</v>
      </c>
      <c r="AC20" s="63">
        <v>393071</v>
      </c>
      <c r="AD20" s="63">
        <v>414466</v>
      </c>
      <c r="AE20" s="63">
        <v>430106</v>
      </c>
      <c r="AF20" s="63">
        <v>436739</v>
      </c>
      <c r="AJ20" s="55"/>
      <c r="AK20" s="55"/>
      <c r="AL20" s="55"/>
      <c r="AM20" s="55"/>
      <c r="AN20" s="55"/>
      <c r="AO20" s="55"/>
      <c r="AP20" s="55"/>
    </row>
    <row r="21" spans="1:42" s="48" customFormat="1" ht="12.75" customHeight="1">
      <c r="A21" s="40" t="s">
        <v>31</v>
      </c>
      <c r="B21" s="56">
        <v>42263</v>
      </c>
      <c r="C21" s="56">
        <v>43931</v>
      </c>
      <c r="D21" s="56">
        <v>42511</v>
      </c>
      <c r="E21" s="56">
        <v>52128</v>
      </c>
      <c r="F21" s="56">
        <v>57006</v>
      </c>
      <c r="G21" s="56">
        <v>63461</v>
      </c>
      <c r="H21" s="56">
        <v>68005</v>
      </c>
      <c r="I21" s="56">
        <v>67916</v>
      </c>
      <c r="J21" s="56">
        <v>61588</v>
      </c>
      <c r="K21" s="56">
        <v>67373</v>
      </c>
      <c r="L21" s="56">
        <v>93946</v>
      </c>
      <c r="M21" s="56">
        <v>91161</v>
      </c>
      <c r="N21" s="56">
        <v>97970</v>
      </c>
      <c r="O21" s="56">
        <v>110110</v>
      </c>
      <c r="P21" s="56">
        <v>125463</v>
      </c>
      <c r="Q21" s="56">
        <v>138141</v>
      </c>
      <c r="R21" s="56">
        <v>147368</v>
      </c>
      <c r="S21" s="56">
        <v>163534</v>
      </c>
      <c r="T21" s="56">
        <v>163461</v>
      </c>
      <c r="U21" s="56">
        <v>144698</v>
      </c>
      <c r="V21" s="56">
        <v>161274</v>
      </c>
      <c r="W21" s="56">
        <v>171610</v>
      </c>
      <c r="X21" s="56">
        <v>201072</v>
      </c>
      <c r="Y21" s="56">
        <v>204638</v>
      </c>
      <c r="Z21" s="56">
        <v>202429</v>
      </c>
      <c r="AA21" s="56">
        <v>199458</v>
      </c>
      <c r="AB21" s="56">
        <v>194998</v>
      </c>
      <c r="AC21" s="56">
        <v>207217</v>
      </c>
      <c r="AD21" s="56">
        <v>212968</v>
      </c>
      <c r="AE21" s="56">
        <v>216937</v>
      </c>
      <c r="AF21" s="56">
        <v>206402</v>
      </c>
      <c r="AJ21" s="55"/>
      <c r="AK21" s="55"/>
      <c r="AL21" s="55"/>
      <c r="AM21" s="55"/>
      <c r="AN21" s="55"/>
      <c r="AO21" s="55"/>
      <c r="AP21" s="55"/>
    </row>
    <row r="22" spans="1:42" s="48" customFormat="1" ht="12.75" customHeight="1">
      <c r="A22" s="40" t="s">
        <v>32</v>
      </c>
      <c r="B22" s="56">
        <v>65537</v>
      </c>
      <c r="C22" s="56">
        <v>62759</v>
      </c>
      <c r="D22" s="56">
        <v>54442</v>
      </c>
      <c r="E22" s="56">
        <v>52837</v>
      </c>
      <c r="F22" s="56">
        <v>51982</v>
      </c>
      <c r="G22" s="56">
        <v>53749</v>
      </c>
      <c r="H22" s="56">
        <v>61347</v>
      </c>
      <c r="I22" s="56">
        <v>58607</v>
      </c>
      <c r="J22" s="56">
        <v>46849</v>
      </c>
      <c r="K22" s="56">
        <v>53587</v>
      </c>
      <c r="L22" s="56">
        <v>67126</v>
      </c>
      <c r="M22" s="56">
        <v>79864</v>
      </c>
      <c r="N22" s="56">
        <v>96397</v>
      </c>
      <c r="O22" s="56">
        <v>111455</v>
      </c>
      <c r="P22" s="56">
        <v>128081</v>
      </c>
      <c r="Q22" s="56">
        <v>133628</v>
      </c>
      <c r="R22" s="56">
        <v>143132</v>
      </c>
      <c r="S22" s="56">
        <v>137864</v>
      </c>
      <c r="T22" s="56">
        <v>138820</v>
      </c>
      <c r="U22" s="56">
        <v>126738</v>
      </c>
      <c r="V22" s="56">
        <v>134696</v>
      </c>
      <c r="W22" s="56">
        <v>142970</v>
      </c>
      <c r="X22" s="56">
        <v>166525</v>
      </c>
      <c r="Y22" s="56">
        <v>168445</v>
      </c>
      <c r="Z22" s="56">
        <v>163710</v>
      </c>
      <c r="AA22" s="56">
        <v>169527</v>
      </c>
      <c r="AB22" s="56">
        <v>172062</v>
      </c>
      <c r="AC22" s="56">
        <v>177330</v>
      </c>
      <c r="AD22" s="56">
        <v>183491</v>
      </c>
      <c r="AE22" s="56">
        <v>187673</v>
      </c>
      <c r="AF22" s="56">
        <v>146400</v>
      </c>
      <c r="AJ22" s="55"/>
      <c r="AK22" s="55"/>
      <c r="AL22" s="55"/>
      <c r="AM22" s="55"/>
      <c r="AN22" s="55"/>
      <c r="AO22" s="55"/>
      <c r="AP22" s="55"/>
    </row>
    <row r="23" spans="1:42" s="48" customFormat="1" ht="12.75" customHeight="1">
      <c r="A23" s="40" t="s">
        <v>33</v>
      </c>
      <c r="B23" s="56">
        <v>150382</v>
      </c>
      <c r="C23" s="56">
        <v>157666</v>
      </c>
      <c r="D23" s="56">
        <v>169400</v>
      </c>
      <c r="E23" s="56">
        <v>184802</v>
      </c>
      <c r="F23" s="56">
        <v>194223</v>
      </c>
      <c r="G23" s="56">
        <v>228942</v>
      </c>
      <c r="H23" s="56">
        <v>244365</v>
      </c>
      <c r="I23" s="56">
        <v>263796</v>
      </c>
      <c r="J23" s="56">
        <v>288169</v>
      </c>
      <c r="K23" s="56">
        <v>305571</v>
      </c>
      <c r="L23" s="56">
        <v>314189</v>
      </c>
      <c r="M23" s="56">
        <v>324330</v>
      </c>
      <c r="N23" s="56">
        <v>340609</v>
      </c>
      <c r="O23" s="56">
        <v>349903</v>
      </c>
      <c r="P23" s="56">
        <v>350770</v>
      </c>
      <c r="Q23" s="56">
        <v>368577</v>
      </c>
      <c r="R23" s="56">
        <v>379416</v>
      </c>
      <c r="S23" s="56">
        <v>408395</v>
      </c>
      <c r="T23" s="56">
        <v>422282</v>
      </c>
      <c r="U23" s="56">
        <v>438333</v>
      </c>
      <c r="V23" s="56">
        <v>456059</v>
      </c>
      <c r="W23" s="56">
        <v>473339</v>
      </c>
      <c r="X23" s="56">
        <v>492985</v>
      </c>
      <c r="Y23" s="56">
        <v>495464</v>
      </c>
      <c r="Z23" s="56">
        <v>502006</v>
      </c>
      <c r="AA23" s="56">
        <v>507469</v>
      </c>
      <c r="AB23" s="56">
        <v>509645</v>
      </c>
      <c r="AC23" s="56">
        <v>513565</v>
      </c>
      <c r="AD23" s="56">
        <v>521430</v>
      </c>
      <c r="AE23" s="56">
        <v>528806</v>
      </c>
      <c r="AF23" s="56">
        <v>537481</v>
      </c>
      <c r="AJ23" s="55"/>
      <c r="AK23" s="55"/>
      <c r="AL23" s="55"/>
      <c r="AM23" s="55"/>
      <c r="AN23" s="55"/>
      <c r="AO23" s="55"/>
      <c r="AP23" s="55"/>
    </row>
    <row r="24" spans="1:42" s="48" customFormat="1" ht="12.75" customHeight="1">
      <c r="A24" s="40" t="s">
        <v>34</v>
      </c>
      <c r="B24" s="56">
        <v>138460</v>
      </c>
      <c r="C24" s="56">
        <v>142971</v>
      </c>
      <c r="D24" s="56">
        <v>151080</v>
      </c>
      <c r="E24" s="56">
        <v>162966</v>
      </c>
      <c r="F24" s="56">
        <v>167786</v>
      </c>
      <c r="G24" s="56">
        <v>174635</v>
      </c>
      <c r="H24" s="56">
        <v>181836</v>
      </c>
      <c r="I24" s="56">
        <v>192931</v>
      </c>
      <c r="J24" s="56">
        <v>209879</v>
      </c>
      <c r="K24" s="56">
        <v>209317</v>
      </c>
      <c r="L24" s="56">
        <v>211449</v>
      </c>
      <c r="M24" s="56">
        <v>213538</v>
      </c>
      <c r="N24" s="56">
        <v>214706</v>
      </c>
      <c r="O24" s="56">
        <v>222762</v>
      </c>
      <c r="P24" s="56">
        <v>234360</v>
      </c>
      <c r="Q24" s="56">
        <v>244836</v>
      </c>
      <c r="R24" s="56">
        <v>252815</v>
      </c>
      <c r="S24" s="56">
        <v>263996</v>
      </c>
      <c r="T24" s="56">
        <v>265672</v>
      </c>
      <c r="U24" s="56">
        <v>273848</v>
      </c>
      <c r="V24" s="56">
        <v>288622</v>
      </c>
      <c r="W24" s="56">
        <v>296475</v>
      </c>
      <c r="X24" s="56">
        <v>311032</v>
      </c>
      <c r="Y24" s="56">
        <v>316795</v>
      </c>
      <c r="Z24" s="56">
        <v>323739</v>
      </c>
      <c r="AA24" s="56">
        <v>324311</v>
      </c>
      <c r="AB24" s="56">
        <v>323600</v>
      </c>
      <c r="AC24" s="56">
        <v>324971</v>
      </c>
      <c r="AD24" s="56">
        <v>328186</v>
      </c>
      <c r="AE24" s="56">
        <v>332158</v>
      </c>
      <c r="AF24" s="56">
        <v>336391</v>
      </c>
      <c r="AJ24" s="55"/>
      <c r="AK24" s="55"/>
      <c r="AL24" s="55"/>
      <c r="AM24" s="55"/>
      <c r="AN24" s="55"/>
      <c r="AO24" s="55"/>
      <c r="AP24" s="55"/>
    </row>
    <row r="25" spans="1:42" s="48" customFormat="1" ht="12.75" customHeight="1">
      <c r="A25" s="40" t="s">
        <v>35</v>
      </c>
      <c r="B25" s="56">
        <v>68040</v>
      </c>
      <c r="C25" s="56">
        <v>69690</v>
      </c>
      <c r="D25" s="56">
        <v>72630</v>
      </c>
      <c r="E25" s="56">
        <v>75989</v>
      </c>
      <c r="F25" s="56">
        <v>79072</v>
      </c>
      <c r="G25" s="56">
        <v>84501</v>
      </c>
      <c r="H25" s="56">
        <v>92057</v>
      </c>
      <c r="I25" s="56">
        <v>93403</v>
      </c>
      <c r="J25" s="56">
        <v>96249</v>
      </c>
      <c r="K25" s="56">
        <v>101784</v>
      </c>
      <c r="L25" s="56">
        <v>104762</v>
      </c>
      <c r="M25" s="56">
        <v>111793</v>
      </c>
      <c r="N25" s="56">
        <v>119136</v>
      </c>
      <c r="O25" s="56">
        <v>118751</v>
      </c>
      <c r="P25" s="56">
        <v>126034</v>
      </c>
      <c r="Q25" s="56">
        <v>129705</v>
      </c>
      <c r="R25" s="56">
        <v>133132</v>
      </c>
      <c r="S25" s="56">
        <v>138415</v>
      </c>
      <c r="T25" s="56">
        <v>141803</v>
      </c>
      <c r="U25" s="56">
        <v>158044</v>
      </c>
      <c r="V25" s="56">
        <v>166532</v>
      </c>
      <c r="W25" s="56">
        <v>174525</v>
      </c>
      <c r="X25" s="56">
        <v>184775</v>
      </c>
      <c r="Y25" s="56">
        <v>191678</v>
      </c>
      <c r="Z25" s="56">
        <v>202005</v>
      </c>
      <c r="AA25" s="56">
        <v>208554</v>
      </c>
      <c r="AB25" s="56">
        <v>214831</v>
      </c>
      <c r="AC25" s="56">
        <v>223611</v>
      </c>
      <c r="AD25" s="56">
        <v>234365</v>
      </c>
      <c r="AE25" s="56">
        <v>243098</v>
      </c>
      <c r="AF25" s="56">
        <v>250763</v>
      </c>
      <c r="AJ25" s="55"/>
      <c r="AK25" s="55"/>
      <c r="AL25" s="55"/>
      <c r="AM25" s="55"/>
      <c r="AN25" s="55"/>
      <c r="AO25" s="55"/>
      <c r="AP25" s="55"/>
    </row>
    <row r="26" spans="1:42" s="48" customFormat="1" ht="12.75" customHeight="1">
      <c r="A26" s="40" t="s">
        <v>36</v>
      </c>
      <c r="B26" s="56">
        <v>13446</v>
      </c>
      <c r="C26" s="56">
        <v>14481</v>
      </c>
      <c r="D26" s="56">
        <v>13317</v>
      </c>
      <c r="E26" s="56">
        <v>16977</v>
      </c>
      <c r="F26" s="56">
        <v>18645</v>
      </c>
      <c r="G26" s="56">
        <v>21810</v>
      </c>
      <c r="H26" s="56">
        <v>25934</v>
      </c>
      <c r="I26" s="56">
        <v>25490</v>
      </c>
      <c r="J26" s="56">
        <v>22172</v>
      </c>
      <c r="K26" s="56">
        <v>23943</v>
      </c>
      <c r="L26" s="56">
        <v>24653</v>
      </c>
      <c r="M26" s="56">
        <v>23694</v>
      </c>
      <c r="N26" s="56">
        <v>23841</v>
      </c>
      <c r="O26" s="56">
        <v>28955</v>
      </c>
      <c r="P26" s="56">
        <v>35976</v>
      </c>
      <c r="Q26" s="56">
        <v>42433</v>
      </c>
      <c r="R26" s="56">
        <v>41943</v>
      </c>
      <c r="S26" s="56">
        <v>35649</v>
      </c>
      <c r="T26" s="56">
        <v>35484</v>
      </c>
      <c r="U26" s="56">
        <v>34499</v>
      </c>
      <c r="V26" s="56">
        <v>41999</v>
      </c>
      <c r="W26" s="56">
        <v>47530</v>
      </c>
      <c r="X26" s="56">
        <v>56228</v>
      </c>
      <c r="Y26" s="56">
        <v>60845</v>
      </c>
      <c r="Z26" s="56">
        <v>61046</v>
      </c>
      <c r="AA26" s="56">
        <v>66670</v>
      </c>
      <c r="AB26" s="56">
        <v>80861</v>
      </c>
      <c r="AC26" s="56">
        <v>90652</v>
      </c>
      <c r="AD26" s="56">
        <v>101747</v>
      </c>
      <c r="AE26" s="56">
        <v>116364</v>
      </c>
      <c r="AF26" s="56">
        <v>101224</v>
      </c>
      <c r="AJ26" s="55"/>
      <c r="AK26" s="55"/>
      <c r="AL26" s="55"/>
      <c r="AM26" s="55"/>
      <c r="AN26" s="55"/>
      <c r="AO26" s="55"/>
      <c r="AP26" s="55"/>
    </row>
    <row r="27" spans="1:42" s="48" customFormat="1" ht="12.75" customHeight="1">
      <c r="A27" s="40" t="s">
        <v>37</v>
      </c>
      <c r="B27" s="56">
        <v>73331</v>
      </c>
      <c r="C27" s="56">
        <v>77757</v>
      </c>
      <c r="D27" s="56">
        <v>80025</v>
      </c>
      <c r="E27" s="56">
        <v>82685</v>
      </c>
      <c r="F27" s="56">
        <v>82967</v>
      </c>
      <c r="G27" s="56">
        <v>86699</v>
      </c>
      <c r="H27" s="56">
        <v>89791</v>
      </c>
      <c r="I27" s="56">
        <v>88421</v>
      </c>
      <c r="J27" s="56">
        <v>77307</v>
      </c>
      <c r="K27" s="56">
        <v>79118</v>
      </c>
      <c r="L27" s="56">
        <v>78174</v>
      </c>
      <c r="M27" s="56">
        <v>81926</v>
      </c>
      <c r="N27" s="56">
        <v>85338</v>
      </c>
      <c r="O27" s="56">
        <v>89244</v>
      </c>
      <c r="P27" s="56">
        <v>100671</v>
      </c>
      <c r="Q27" s="56">
        <v>106489</v>
      </c>
      <c r="R27" s="56">
        <v>109557</v>
      </c>
      <c r="S27" s="56">
        <v>108819</v>
      </c>
      <c r="T27" s="56">
        <v>108630</v>
      </c>
      <c r="U27" s="56">
        <v>101756</v>
      </c>
      <c r="V27" s="56">
        <v>104315</v>
      </c>
      <c r="W27" s="56">
        <v>111664</v>
      </c>
      <c r="X27" s="56">
        <v>125052</v>
      </c>
      <c r="Y27" s="56">
        <v>132434</v>
      </c>
      <c r="Z27" s="56">
        <v>135403</v>
      </c>
      <c r="AA27" s="56">
        <v>139542</v>
      </c>
      <c r="AB27" s="56">
        <v>144950</v>
      </c>
      <c r="AC27" s="56">
        <v>151937</v>
      </c>
      <c r="AD27" s="56">
        <v>158319</v>
      </c>
      <c r="AE27" s="56">
        <v>162609</v>
      </c>
      <c r="AF27" s="56">
        <v>150506</v>
      </c>
      <c r="AJ27" s="55"/>
      <c r="AK27" s="55"/>
      <c r="AL27" s="55"/>
      <c r="AM27" s="55"/>
      <c r="AN27" s="55"/>
      <c r="AO27" s="55"/>
      <c r="AP27" s="55"/>
    </row>
    <row r="28" spans="1:42" s="48" customFormat="1" ht="12.75" customHeight="1">
      <c r="A28" s="41" t="s">
        <v>38</v>
      </c>
      <c r="B28" s="64">
        <v>20414</v>
      </c>
      <c r="C28" s="64">
        <v>20135</v>
      </c>
      <c r="D28" s="64">
        <v>19678</v>
      </c>
      <c r="E28" s="64">
        <v>19544</v>
      </c>
      <c r="F28" s="64">
        <v>19187</v>
      </c>
      <c r="G28" s="64">
        <v>18807</v>
      </c>
      <c r="H28" s="64">
        <v>18538</v>
      </c>
      <c r="I28" s="64">
        <v>18672</v>
      </c>
      <c r="J28" s="64">
        <v>19008</v>
      </c>
      <c r="K28" s="64">
        <v>18836</v>
      </c>
      <c r="L28" s="64">
        <v>18867</v>
      </c>
      <c r="M28" s="64">
        <v>19220</v>
      </c>
      <c r="N28" s="64">
        <v>17607</v>
      </c>
      <c r="O28" s="64">
        <v>19317</v>
      </c>
      <c r="P28" s="64">
        <v>18365</v>
      </c>
      <c r="Q28" s="64">
        <v>18392</v>
      </c>
      <c r="R28" s="64">
        <v>16873</v>
      </c>
      <c r="S28" s="64">
        <v>17621</v>
      </c>
      <c r="T28" s="64">
        <v>16453</v>
      </c>
      <c r="U28" s="64">
        <v>17961</v>
      </c>
      <c r="V28" s="64">
        <v>17636</v>
      </c>
      <c r="W28" s="65">
        <v>18689</v>
      </c>
      <c r="X28" s="65">
        <v>19117</v>
      </c>
      <c r="Y28" s="65">
        <v>17731</v>
      </c>
      <c r="Z28" s="65">
        <v>16946</v>
      </c>
      <c r="AA28" s="65">
        <v>17580</v>
      </c>
      <c r="AB28" s="65">
        <v>17564</v>
      </c>
      <c r="AC28" s="65">
        <v>17072</v>
      </c>
      <c r="AD28" s="65">
        <v>16633</v>
      </c>
      <c r="AE28" s="65">
        <v>16535</v>
      </c>
      <c r="AF28" s="65">
        <v>16989</v>
      </c>
      <c r="AJ28" s="55"/>
      <c r="AK28" s="55"/>
      <c r="AL28" s="55"/>
      <c r="AM28" s="55"/>
      <c r="AN28" s="55"/>
      <c r="AO28" s="55"/>
      <c r="AP28" s="55"/>
    </row>
    <row r="29" spans="1:42" s="54" customFormat="1" ht="13.5" customHeight="1">
      <c r="A29" s="66" t="s">
        <v>53</v>
      </c>
      <c r="B29" s="66">
        <f t="shared" ref="B29:R29" si="0">B5+SUM(B9:B12)+SUM(B14:B28)</f>
        <v>3426095</v>
      </c>
      <c r="C29" s="66">
        <f t="shared" si="0"/>
        <v>3705108</v>
      </c>
      <c r="D29" s="66">
        <f t="shared" si="0"/>
        <v>4046682</v>
      </c>
      <c r="E29" s="66">
        <f t="shared" si="0"/>
        <v>4405845</v>
      </c>
      <c r="F29" s="66">
        <f t="shared" si="0"/>
        <v>4761891</v>
      </c>
      <c r="G29" s="66">
        <f t="shared" si="0"/>
        <v>5134898</v>
      </c>
      <c r="H29" s="66">
        <f t="shared" si="0"/>
        <v>5420879</v>
      </c>
      <c r="I29" s="66">
        <f t="shared" si="0"/>
        <v>5252542</v>
      </c>
      <c r="J29" s="66">
        <f t="shared" si="0"/>
        <v>4826105</v>
      </c>
      <c r="K29" s="66">
        <f t="shared" si="0"/>
        <v>5033796</v>
      </c>
      <c r="L29" s="66">
        <f t="shared" si="0"/>
        <v>5257083</v>
      </c>
      <c r="M29" s="66">
        <f t="shared" si="0"/>
        <v>5437675</v>
      </c>
      <c r="N29" s="66">
        <f t="shared" si="0"/>
        <v>5769577</v>
      </c>
      <c r="O29" s="66">
        <f t="shared" si="0"/>
        <v>6184367</v>
      </c>
      <c r="P29" s="66">
        <f t="shared" si="0"/>
        <v>6575764</v>
      </c>
      <c r="Q29" s="66">
        <f t="shared" si="0"/>
        <v>6853714</v>
      </c>
      <c r="R29" s="66">
        <f t="shared" si="0"/>
        <v>7204259</v>
      </c>
      <c r="S29" s="66">
        <v>7599260</v>
      </c>
      <c r="T29" s="66">
        <v>7735169</v>
      </c>
      <c r="U29" s="66">
        <v>7664821</v>
      </c>
      <c r="V29" s="66">
        <v>8254507</v>
      </c>
      <c r="W29" s="66">
        <v>8330855</v>
      </c>
      <c r="X29" s="66">
        <v>8954328</v>
      </c>
      <c r="Y29" s="66">
        <v>9215800</v>
      </c>
      <c r="Z29" s="66">
        <v>9321566</v>
      </c>
      <c r="AA29" s="66">
        <v>9663136</v>
      </c>
      <c r="AB29" s="66">
        <v>10018752</v>
      </c>
      <c r="AC29" s="66">
        <v>10451119</v>
      </c>
      <c r="AD29" s="66">
        <v>10910805</v>
      </c>
      <c r="AE29" s="66">
        <v>11187788</v>
      </c>
      <c r="AF29" s="66">
        <v>10473832</v>
      </c>
      <c r="AJ29" s="55"/>
      <c r="AK29" s="55"/>
      <c r="AL29" s="55"/>
      <c r="AM29" s="55"/>
      <c r="AN29" s="55"/>
      <c r="AO29" s="55"/>
      <c r="AP29" s="55"/>
    </row>
    <row r="30" spans="1:42" ht="13.5" customHeight="1">
      <c r="A30" s="56" t="s">
        <v>54</v>
      </c>
      <c r="B30" s="56">
        <v>52616</v>
      </c>
      <c r="C30" s="56">
        <v>48168</v>
      </c>
      <c r="D30" s="56">
        <v>52210</v>
      </c>
      <c r="E30" s="56">
        <v>64818</v>
      </c>
      <c r="F30" s="56">
        <v>73711</v>
      </c>
      <c r="G30" s="56">
        <v>66023</v>
      </c>
      <c r="H30" s="56">
        <v>65514</v>
      </c>
      <c r="I30" s="56">
        <v>44642</v>
      </c>
      <c r="J30" s="56">
        <v>15776</v>
      </c>
      <c r="K30" s="56">
        <v>3525</v>
      </c>
      <c r="L30" s="56">
        <v>2700</v>
      </c>
      <c r="M30" s="56">
        <v>2319</v>
      </c>
      <c r="N30" s="56">
        <v>0</v>
      </c>
      <c r="O30" s="56">
        <v>0</v>
      </c>
      <c r="P30" s="56">
        <v>2441</v>
      </c>
      <c r="Q30" s="56">
        <v>5124</v>
      </c>
      <c r="R30" s="56">
        <v>15445</v>
      </c>
      <c r="S30" s="56">
        <v>19722</v>
      </c>
      <c r="T30" s="56">
        <v>24832</v>
      </c>
      <c r="U30" s="56">
        <v>7732</v>
      </c>
      <c r="V30" s="56">
        <v>22112</v>
      </c>
      <c r="W30" s="56">
        <v>29295</v>
      </c>
      <c r="X30" s="56">
        <v>51504</v>
      </c>
      <c r="Y30" s="56">
        <v>73723</v>
      </c>
      <c r="Z30" s="56">
        <v>89477</v>
      </c>
      <c r="AA30" s="56">
        <v>141710</v>
      </c>
      <c r="AB30" s="56">
        <v>170250</v>
      </c>
      <c r="AC30" s="56">
        <v>191178</v>
      </c>
      <c r="AD30" s="56">
        <v>217601</v>
      </c>
      <c r="AE30" s="56">
        <v>264502</v>
      </c>
      <c r="AF30" s="56">
        <v>227297</v>
      </c>
    </row>
    <row r="31" spans="1:42" ht="13.5" customHeight="1">
      <c r="A31" s="56" t="s">
        <v>55</v>
      </c>
      <c r="B31" s="64">
        <v>1.5596954953625026</v>
      </c>
      <c r="C31" s="64">
        <v>1.3171668115965807</v>
      </c>
      <c r="D31" s="64">
        <v>1.3070563518782958</v>
      </c>
      <c r="E31" s="64">
        <v>1.4931489714300326</v>
      </c>
      <c r="F31" s="64">
        <v>1.572273248894027</v>
      </c>
      <c r="G31" s="64">
        <v>1.3025178170698628</v>
      </c>
      <c r="H31" s="64">
        <v>1.2233339837714141</v>
      </c>
      <c r="I31" s="64">
        <v>0.85719771885020835</v>
      </c>
      <c r="J31" s="64">
        <v>0.32796093572809676</v>
      </c>
      <c r="K31" s="64">
        <v>7.0075747410030198E-2</v>
      </c>
      <c r="L31" s="64">
        <v>5.1385671733484219E-2</v>
      </c>
      <c r="M31" s="64">
        <v>4.2665098661430825E-2</v>
      </c>
      <c r="N31" s="64">
        <v>0</v>
      </c>
      <c r="O31" s="64">
        <v>0</v>
      </c>
      <c r="P31" s="64">
        <v>3.7134946814571565E-2</v>
      </c>
      <c r="Q31" s="64">
        <v>7.4818320267383512E-2</v>
      </c>
      <c r="R31" s="64">
        <v>0.2148476786296043</v>
      </c>
      <c r="S31" s="64">
        <v>0.26020055575946716</v>
      </c>
      <c r="T31" s="64">
        <v>0.3220611498563552</v>
      </c>
      <c r="U31" s="64">
        <v>0.10097832217961682</v>
      </c>
      <c r="V31" s="64">
        <v>0.26859741302500673</v>
      </c>
      <c r="W31" s="64">
        <v>0.35288548176487311</v>
      </c>
      <c r="X31" s="64">
        <v>0.57851306506789302</v>
      </c>
      <c r="Y31" s="64">
        <v>0.80641412230502973</v>
      </c>
      <c r="Z31" s="64">
        <v>0.96919559592633908</v>
      </c>
      <c r="AA31" s="64">
        <v>1.4883274837193503</v>
      </c>
      <c r="AB31" s="64">
        <v>1.7286892971134087</v>
      </c>
      <c r="AC31" s="64">
        <v>1.8633440484696746</v>
      </c>
      <c r="AD31" s="64">
        <v>2.034946682023461</v>
      </c>
      <c r="AE31" s="64">
        <v>2.421450834483323</v>
      </c>
      <c r="AF31" s="64">
        <v>2.2182815947049415</v>
      </c>
    </row>
    <row r="32" spans="1:42" s="54" customFormat="1" ht="13.5" customHeight="1">
      <c r="A32" s="66" t="s">
        <v>56</v>
      </c>
      <c r="B32" s="66">
        <v>3373479</v>
      </c>
      <c r="C32" s="66">
        <v>3656940</v>
      </c>
      <c r="D32" s="66">
        <v>3994472</v>
      </c>
      <c r="E32" s="66">
        <v>4341027</v>
      </c>
      <c r="F32" s="66">
        <v>4688180</v>
      </c>
      <c r="G32" s="66">
        <v>5068875</v>
      </c>
      <c r="H32" s="66">
        <v>5355365</v>
      </c>
      <c r="I32" s="66">
        <v>5207900</v>
      </c>
      <c r="J32" s="66">
        <v>4810329</v>
      </c>
      <c r="K32" s="66">
        <v>5030271</v>
      </c>
      <c r="L32" s="66">
        <v>5254383</v>
      </c>
      <c r="M32" s="66">
        <v>5435356</v>
      </c>
      <c r="N32" s="66">
        <v>5769577</v>
      </c>
      <c r="O32" s="66">
        <v>6184367</v>
      </c>
      <c r="P32" s="66">
        <v>6573323</v>
      </c>
      <c r="Q32" s="66">
        <v>6848590</v>
      </c>
      <c r="R32" s="66">
        <v>7188814</v>
      </c>
      <c r="S32" s="66">
        <v>7579538</v>
      </c>
      <c r="T32" s="66">
        <v>7710337</v>
      </c>
      <c r="U32" s="66">
        <v>7657089</v>
      </c>
      <c r="V32" s="66">
        <v>8232395</v>
      </c>
      <c r="W32" s="66">
        <v>8301560</v>
      </c>
      <c r="X32" s="66">
        <v>8902824</v>
      </c>
      <c r="Y32" s="66">
        <v>9142077</v>
      </c>
      <c r="Z32" s="66">
        <v>9232089</v>
      </c>
      <c r="AA32" s="66">
        <v>9521426</v>
      </c>
      <c r="AB32" s="66">
        <v>9848502</v>
      </c>
      <c r="AC32" s="66">
        <v>10259941</v>
      </c>
      <c r="AD32" s="66">
        <v>10693204</v>
      </c>
      <c r="AE32" s="66">
        <v>10923286</v>
      </c>
      <c r="AF32" s="66">
        <v>10246535</v>
      </c>
    </row>
    <row r="33" spans="1:32" s="54" customFormat="1" ht="4.5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2" ht="13.5" customHeight="1">
      <c r="A34" s="67" t="s">
        <v>57</v>
      </c>
      <c r="B34" s="68">
        <v>3308990.4687721846</v>
      </c>
      <c r="C34" s="68">
        <v>3584924.1581690186</v>
      </c>
      <c r="D34" s="68">
        <v>3903197.9474609224</v>
      </c>
      <c r="E34" s="68">
        <v>4249019.7300695088</v>
      </c>
      <c r="F34" s="68">
        <v>4585986.9260453591</v>
      </c>
      <c r="G34" s="68">
        <v>4953735.8114803676</v>
      </c>
      <c r="H34" s="68">
        <v>5207972.5765332859</v>
      </c>
      <c r="I34" s="68">
        <v>5045779.6568830712</v>
      </c>
      <c r="J34" s="68">
        <v>4624579.7884581909</v>
      </c>
      <c r="K34" s="68">
        <v>4880575.9535072809</v>
      </c>
      <c r="L34" s="68">
        <v>5154559.2765710289</v>
      </c>
      <c r="M34" s="68">
        <v>5286066.5500142742</v>
      </c>
      <c r="N34" s="68">
        <v>5566745</v>
      </c>
      <c r="O34" s="68">
        <v>5930672</v>
      </c>
      <c r="P34" s="68">
        <v>6285055.8594801212</v>
      </c>
      <c r="Q34" s="69">
        <v>6539519.9470758364</v>
      </c>
      <c r="R34" s="69">
        <v>6921268.2014431087</v>
      </c>
      <c r="S34" s="69">
        <v>7320794.7687600711</v>
      </c>
      <c r="T34" s="69">
        <v>7434708.0502193281</v>
      </c>
      <c r="U34" s="69">
        <v>7393503.2415325958</v>
      </c>
      <c r="V34" s="67">
        <v>7891410.0417801291</v>
      </c>
      <c r="W34" s="67">
        <v>8107063.7265777001</v>
      </c>
      <c r="X34" s="67">
        <v>8507162.9980799221</v>
      </c>
      <c r="Y34" s="67">
        <v>8573607.6565673295</v>
      </c>
      <c r="Z34" s="67">
        <v>8776274</v>
      </c>
      <c r="AA34" s="67">
        <v>9040508</v>
      </c>
      <c r="AB34" s="44">
        <v>9384589</v>
      </c>
      <c r="AC34" s="44">
        <v>9791579</v>
      </c>
      <c r="AD34" s="44">
        <v>10162744</v>
      </c>
      <c r="AE34" s="44">
        <v>10500262</v>
      </c>
      <c r="AF34" s="44">
        <v>9991132</v>
      </c>
    </row>
    <row r="35" spans="1:32" ht="12.75" customHeight="1">
      <c r="A35" s="70" t="s">
        <v>58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52"/>
      <c r="AC35" s="52"/>
      <c r="AD35" s="52"/>
      <c r="AE35" s="52"/>
      <c r="AF35" s="52"/>
    </row>
    <row r="36" spans="1:32" ht="12.75" customHeight="1">
      <c r="A36" s="70" t="s">
        <v>59</v>
      </c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</row>
    <row r="37" spans="1:32" s="75" customFormat="1" ht="5.2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3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</row>
    <row r="38" spans="1:32" ht="12" customHeight="1">
      <c r="A38" s="46" t="s">
        <v>60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</row>
    <row r="39" spans="1:32" ht="12" customHeight="1">
      <c r="A39" s="46" t="s">
        <v>61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 ht="9" customHeight="1">
      <c r="A40" s="50" t="s">
        <v>4</v>
      </c>
      <c r="O40" s="51"/>
      <c r="P40" s="51"/>
      <c r="R40" s="51"/>
      <c r="T40" s="8"/>
      <c r="U40" s="8"/>
      <c r="V40" s="9"/>
      <c r="W40" s="5"/>
      <c r="X40" s="9"/>
      <c r="Y40" s="9"/>
      <c r="Z40" s="9"/>
      <c r="AA40" s="9"/>
      <c r="AB40" s="9"/>
      <c r="AC40" s="9"/>
      <c r="AD40" s="9"/>
      <c r="AE40" s="9"/>
      <c r="AF40" s="9"/>
    </row>
    <row r="41" spans="1:32" s="6" customFormat="1" ht="12.75" customHeight="1">
      <c r="A41" s="10"/>
      <c r="B41" s="11">
        <v>1990</v>
      </c>
      <c r="C41" s="11">
        <v>1991</v>
      </c>
      <c r="D41" s="11">
        <v>1992</v>
      </c>
      <c r="E41" s="11">
        <v>1993</v>
      </c>
      <c r="F41" s="11">
        <v>1994</v>
      </c>
      <c r="G41" s="11">
        <v>1995</v>
      </c>
      <c r="H41" s="11">
        <v>1996</v>
      </c>
      <c r="I41" s="11">
        <v>1997</v>
      </c>
      <c r="J41" s="11">
        <v>1998</v>
      </c>
      <c r="K41" s="11">
        <v>1999</v>
      </c>
      <c r="L41" s="11">
        <v>2000</v>
      </c>
      <c r="M41" s="11">
        <v>2001</v>
      </c>
      <c r="N41" s="11">
        <v>2002</v>
      </c>
      <c r="O41" s="11">
        <v>2003</v>
      </c>
      <c r="P41" s="11">
        <v>2004</v>
      </c>
      <c r="Q41" s="11" t="s">
        <v>6</v>
      </c>
      <c r="R41" s="11" t="s">
        <v>7</v>
      </c>
      <c r="S41" s="11" t="s">
        <v>8</v>
      </c>
      <c r="T41" s="11" t="s">
        <v>9</v>
      </c>
      <c r="U41" s="11">
        <v>2009</v>
      </c>
      <c r="V41" s="12" t="s">
        <v>10</v>
      </c>
      <c r="W41" s="12" t="s">
        <v>11</v>
      </c>
      <c r="X41" s="12">
        <v>2012</v>
      </c>
      <c r="Y41" s="12">
        <v>2013</v>
      </c>
      <c r="Z41" s="12">
        <v>2014</v>
      </c>
      <c r="AA41" s="12">
        <v>2015</v>
      </c>
      <c r="AB41" s="12">
        <v>2016</v>
      </c>
      <c r="AC41" s="12">
        <v>2017</v>
      </c>
      <c r="AD41" s="12" t="s">
        <v>12</v>
      </c>
      <c r="AE41" s="12" t="s">
        <v>13</v>
      </c>
      <c r="AF41" s="12" t="s">
        <v>14</v>
      </c>
    </row>
    <row r="42" spans="1:32" ht="12" customHeight="1">
      <c r="A42" s="35" t="s">
        <v>15</v>
      </c>
      <c r="B42" s="76">
        <v>66.726752834485211</v>
      </c>
      <c r="C42" s="76">
        <v>71.262128565788373</v>
      </c>
      <c r="D42" s="76">
        <v>74.437988283197271</v>
      </c>
      <c r="E42" s="76">
        <v>75.939477808662772</v>
      </c>
      <c r="F42" s="76">
        <v>81.005260198364113</v>
      </c>
      <c r="G42" s="76">
        <v>82.041945994233316</v>
      </c>
      <c r="H42" s="76">
        <v>86.382108147126033</v>
      </c>
      <c r="I42" s="76">
        <v>85.967154667379191</v>
      </c>
      <c r="J42" s="76">
        <v>86.556384620599729</v>
      </c>
      <c r="K42" s="76">
        <v>90.733636156984431</v>
      </c>
      <c r="L42" s="76">
        <v>96.902305474355046</v>
      </c>
      <c r="M42" s="76">
        <v>99.887936638338431</v>
      </c>
      <c r="N42" s="76">
        <v>100</v>
      </c>
      <c r="O42" s="76">
        <v>111.95568512189384</v>
      </c>
      <c r="P42" s="76">
        <v>110.71062528165392</v>
      </c>
      <c r="Q42" s="76">
        <v>110.64322774385747</v>
      </c>
      <c r="R42" s="76">
        <v>114.98558330774355</v>
      </c>
      <c r="S42" s="76">
        <v>117.17859549912065</v>
      </c>
      <c r="T42" s="76">
        <v>120.61547112474128</v>
      </c>
      <c r="U42" s="76">
        <v>120.32095584863072</v>
      </c>
      <c r="V42" s="76">
        <v>119.77040968929337</v>
      </c>
      <c r="W42" s="76">
        <v>127.31414829851128</v>
      </c>
      <c r="X42" s="76">
        <v>130.75820236011023</v>
      </c>
      <c r="Y42" s="76">
        <v>131.67724156633474</v>
      </c>
      <c r="Z42" s="76">
        <v>131.29818026647951</v>
      </c>
      <c r="AA42" s="76">
        <v>122.80788511312019</v>
      </c>
      <c r="AB42" s="76">
        <v>121.38595658641441</v>
      </c>
      <c r="AC42" s="76">
        <v>127.23897412173829</v>
      </c>
      <c r="AD42" s="76">
        <v>134.99647060231067</v>
      </c>
      <c r="AE42" s="76">
        <v>133.84173941479796</v>
      </c>
      <c r="AF42" s="76">
        <v>129.21324341677601</v>
      </c>
    </row>
    <row r="43" spans="1:32" ht="12" customHeight="1">
      <c r="A43" s="37" t="s">
        <v>16</v>
      </c>
      <c r="B43" s="64">
        <v>66.726752834485211</v>
      </c>
      <c r="C43" s="64">
        <v>71.262128565788373</v>
      </c>
      <c r="D43" s="64">
        <v>74.437988283197271</v>
      </c>
      <c r="E43" s="64">
        <v>75.939477808662772</v>
      </c>
      <c r="F43" s="64">
        <v>81.005260198364113</v>
      </c>
      <c r="G43" s="64">
        <v>82.041945994233316</v>
      </c>
      <c r="H43" s="64">
        <v>86.382108147126033</v>
      </c>
      <c r="I43" s="64">
        <v>85.967154667379191</v>
      </c>
      <c r="J43" s="64">
        <v>86.556384620599729</v>
      </c>
      <c r="K43" s="64">
        <v>90.733636156984431</v>
      </c>
      <c r="L43" s="64">
        <v>96.902305474355046</v>
      </c>
      <c r="M43" s="64">
        <v>99.887936638338431</v>
      </c>
      <c r="N43" s="64">
        <v>100</v>
      </c>
      <c r="O43" s="64">
        <v>111.95568512189384</v>
      </c>
      <c r="P43" s="64">
        <v>110.71062528165392</v>
      </c>
      <c r="Q43" s="64">
        <v>110.64322774385747</v>
      </c>
      <c r="R43" s="64">
        <v>114.98558330774355</v>
      </c>
      <c r="S43" s="64">
        <v>117.17859549912065</v>
      </c>
      <c r="T43" s="64">
        <v>120.61547112474128</v>
      </c>
      <c r="U43" s="64">
        <v>120.32095584863072</v>
      </c>
      <c r="V43" s="64">
        <v>119.77040968929337</v>
      </c>
      <c r="W43" s="64">
        <v>127.31414829851128</v>
      </c>
      <c r="X43" s="64">
        <v>130.75820236011023</v>
      </c>
      <c r="Y43" s="64">
        <v>131.67724156633474</v>
      </c>
      <c r="Z43" s="64">
        <v>131.29818026647951</v>
      </c>
      <c r="AA43" s="64">
        <v>122.80788511312019</v>
      </c>
      <c r="AB43" s="64">
        <v>121.38595658641441</v>
      </c>
      <c r="AC43" s="64">
        <v>127.23897412173829</v>
      </c>
      <c r="AD43" s="64">
        <v>134.99647060231067</v>
      </c>
      <c r="AE43" s="64">
        <v>133.84173941479796</v>
      </c>
      <c r="AF43" s="64">
        <v>129.21324341677601</v>
      </c>
    </row>
    <row r="44" spans="1:32" ht="12" customHeight="1">
      <c r="A44" s="57" t="s">
        <v>17</v>
      </c>
      <c r="B44" s="77">
        <v>57.732777152944884</v>
      </c>
      <c r="C44" s="77">
        <v>62.686673974839024</v>
      </c>
      <c r="D44" s="77">
        <v>68.816541146433963</v>
      </c>
      <c r="E44" s="77">
        <v>75.30038961100594</v>
      </c>
      <c r="F44" s="77">
        <v>81.409319343403439</v>
      </c>
      <c r="G44" s="77">
        <v>88.545854035866995</v>
      </c>
      <c r="H44" s="77">
        <v>93.582418625399228</v>
      </c>
      <c r="I44" s="77">
        <v>90.793525149129422</v>
      </c>
      <c r="J44" s="77">
        <v>83.109371070077771</v>
      </c>
      <c r="K44" s="77">
        <v>86.88524745756277</v>
      </c>
      <c r="L44" s="77">
        <v>90.55749965594643</v>
      </c>
      <c r="M44" s="77">
        <v>93.707056182761249</v>
      </c>
      <c r="N44" s="77">
        <v>100</v>
      </c>
      <c r="O44" s="77">
        <v>106.73551534478914</v>
      </c>
      <c r="P44" s="77">
        <v>114.2721012893704</v>
      </c>
      <c r="Q44" s="77">
        <v>119.55467604390597</v>
      </c>
      <c r="R44" s="77">
        <v>125.62019333437735</v>
      </c>
      <c r="S44" s="77">
        <v>132.90776991595601</v>
      </c>
      <c r="T44" s="77">
        <v>135.03587173682988</v>
      </c>
      <c r="U44" s="77">
        <v>134.03577207993433</v>
      </c>
      <c r="V44" s="77">
        <v>145.26547173303342</v>
      </c>
      <c r="W44" s="77">
        <v>145.55350863455817</v>
      </c>
      <c r="X44" s="77">
        <v>156.96162260408215</v>
      </c>
      <c r="Y44" s="77">
        <v>161.58471547956324</v>
      </c>
      <c r="Z44" s="77">
        <v>163.4382008608458</v>
      </c>
      <c r="AA44" s="77">
        <v>170.32109451744711</v>
      </c>
      <c r="AB44" s="77">
        <v>176.93356681520294</v>
      </c>
      <c r="AC44" s="77">
        <v>184.2197007445794</v>
      </c>
      <c r="AD44" s="77">
        <v>191.68219890567241</v>
      </c>
      <c r="AE44" s="77">
        <v>196.32154060069382</v>
      </c>
      <c r="AF44" s="77">
        <v>183.68314801896329</v>
      </c>
    </row>
    <row r="45" spans="1:32" ht="12" customHeight="1">
      <c r="A45" s="39" t="s">
        <v>18</v>
      </c>
      <c r="B45" s="64">
        <f t="shared" ref="B45:L45" si="1">+C45*B8/C8</f>
        <v>48.924174896632707</v>
      </c>
      <c r="C45" s="64">
        <f t="shared" si="1"/>
        <v>54.059255755539418</v>
      </c>
      <c r="D45" s="64">
        <f t="shared" si="1"/>
        <v>60.228366266789536</v>
      </c>
      <c r="E45" s="64">
        <f t="shared" si="1"/>
        <v>65.595207998629917</v>
      </c>
      <c r="F45" s="64">
        <f t="shared" si="1"/>
        <v>71.224392640738529</v>
      </c>
      <c r="G45" s="64">
        <f t="shared" si="1"/>
        <v>79.163540502850239</v>
      </c>
      <c r="H45" s="64">
        <f t="shared" si="1"/>
        <v>84.267172833364583</v>
      </c>
      <c r="I45" s="64">
        <f t="shared" si="1"/>
        <v>85.71095081592874</v>
      </c>
      <c r="J45" s="64">
        <f t="shared" si="1"/>
        <v>79.403201735428667</v>
      </c>
      <c r="K45" s="64">
        <f t="shared" si="1"/>
        <v>86.340838844896055</v>
      </c>
      <c r="L45" s="64">
        <f t="shared" si="1"/>
        <v>89.800125997993817</v>
      </c>
      <c r="M45" s="64">
        <f>+N45*M8/N8</f>
        <v>92.078844569853445</v>
      </c>
      <c r="N45" s="64">
        <v>100</v>
      </c>
      <c r="O45" s="64">
        <f t="shared" ref="O45:R45" si="2">+N45*O8/N8</f>
        <v>109.60046607024898</v>
      </c>
      <c r="P45" s="64">
        <f t="shared" si="2"/>
        <v>117.44577804780585</v>
      </c>
      <c r="Q45" s="64">
        <f t="shared" si="2"/>
        <v>123.18653615612335</v>
      </c>
      <c r="R45" s="64">
        <f t="shared" si="2"/>
        <v>130.13237944560885</v>
      </c>
      <c r="S45" s="64">
        <v>138.99790818864633</v>
      </c>
      <c r="T45" s="64">
        <v>143.09406626923612</v>
      </c>
      <c r="U45" s="64">
        <v>139.75144958856967</v>
      </c>
      <c r="V45" s="64">
        <v>154.58103628252911</v>
      </c>
      <c r="W45" s="64">
        <v>148.20473246833743</v>
      </c>
      <c r="X45" s="64">
        <v>158.93994503388492</v>
      </c>
      <c r="Y45" s="64">
        <v>161.65073682321955</v>
      </c>
      <c r="Z45" s="64">
        <v>161.79702090180317</v>
      </c>
      <c r="AA45" s="64">
        <v>164.93071129741242</v>
      </c>
      <c r="AB45" s="64">
        <v>168.62186126356832</v>
      </c>
      <c r="AC45" s="64">
        <v>172.20281395519535</v>
      </c>
      <c r="AD45" s="64">
        <v>177.2051687720701</v>
      </c>
      <c r="AE45" s="64">
        <v>176.98727175606143</v>
      </c>
      <c r="AF45" s="64">
        <v>166.45950734376663</v>
      </c>
    </row>
    <row r="46" spans="1:32" ht="12" customHeight="1">
      <c r="A46" s="40" t="s">
        <v>19</v>
      </c>
      <c r="B46" s="64">
        <v>46.234346264996915</v>
      </c>
      <c r="C46" s="64">
        <v>53.7007035058528</v>
      </c>
      <c r="D46" s="64">
        <v>58.084479084566645</v>
      </c>
      <c r="E46" s="64">
        <v>61.808535481799325</v>
      </c>
      <c r="F46" s="64">
        <v>67.168024053478106</v>
      </c>
      <c r="G46" s="64">
        <v>71.016142686166319</v>
      </c>
      <c r="H46" s="64">
        <v>82.96917418337857</v>
      </c>
      <c r="I46" s="64">
        <v>88.111188954082365</v>
      </c>
      <c r="J46" s="64">
        <v>82.218962547800444</v>
      </c>
      <c r="K46" s="64">
        <v>87.990775607904951</v>
      </c>
      <c r="L46" s="64">
        <v>92.227136059783405</v>
      </c>
      <c r="M46" s="64">
        <v>92.361415185217624</v>
      </c>
      <c r="N46" s="64">
        <v>100</v>
      </c>
      <c r="O46" s="64">
        <v>109.10981697171381</v>
      </c>
      <c r="P46" s="64">
        <v>112.00265639139447</v>
      </c>
      <c r="Q46" s="64">
        <v>125.60717517587648</v>
      </c>
      <c r="R46" s="64">
        <v>136.824590594623</v>
      </c>
      <c r="S46" s="64">
        <v>141.74402311936248</v>
      </c>
      <c r="T46" s="64">
        <v>151.00271477362293</v>
      </c>
      <c r="U46" s="64">
        <v>152.87605452900138</v>
      </c>
      <c r="V46" s="64">
        <v>163.63370989870683</v>
      </c>
      <c r="W46" s="64">
        <v>161.04883673409813</v>
      </c>
      <c r="X46" s="64">
        <v>173.48498117173131</v>
      </c>
      <c r="Y46" s="64">
        <v>177.21779490323144</v>
      </c>
      <c r="Z46" s="64">
        <v>174.32276614998395</v>
      </c>
      <c r="AA46" s="64">
        <v>178.48614881630033</v>
      </c>
      <c r="AB46" s="64">
        <v>179.96248941822111</v>
      </c>
      <c r="AC46" s="64">
        <v>169.23037627346235</v>
      </c>
      <c r="AD46" s="64">
        <v>164.27226552237497</v>
      </c>
      <c r="AE46" s="64">
        <v>167.04907026301191</v>
      </c>
      <c r="AF46" s="64">
        <v>152.12730244913448</v>
      </c>
    </row>
    <row r="47" spans="1:32" ht="12" customHeight="1">
      <c r="A47" s="40" t="s">
        <v>20</v>
      </c>
      <c r="B47" s="64">
        <v>51.597346700729446</v>
      </c>
      <c r="C47" s="64">
        <v>56.347963192249914</v>
      </c>
      <c r="D47" s="64">
        <v>62.115783094668892</v>
      </c>
      <c r="E47" s="64">
        <v>67.253344128393124</v>
      </c>
      <c r="F47" s="64">
        <v>72.848114845820888</v>
      </c>
      <c r="G47" s="64">
        <v>81.020145307826354</v>
      </c>
      <c r="H47" s="64">
        <v>85.790880970485603</v>
      </c>
      <c r="I47" s="64">
        <v>86.594736071120963</v>
      </c>
      <c r="J47" s="64">
        <v>79.406174458134799</v>
      </c>
      <c r="K47" s="64">
        <v>87.232532031118467</v>
      </c>
      <c r="L47" s="64">
        <v>90.090548426723373</v>
      </c>
      <c r="M47" s="64">
        <v>91.859455129081809</v>
      </c>
      <c r="N47" s="64">
        <v>100</v>
      </c>
      <c r="O47" s="64">
        <v>110.20127072928044</v>
      </c>
      <c r="P47" s="64">
        <v>118.4355429775279</v>
      </c>
      <c r="Q47" s="64">
        <v>123.4116643781869</v>
      </c>
      <c r="R47" s="64">
        <v>130.39836566684716</v>
      </c>
      <c r="S47" s="64">
        <v>139.8803304406706</v>
      </c>
      <c r="T47" s="64">
        <v>143.19622513291719</v>
      </c>
      <c r="U47" s="64">
        <v>138.44463611348669</v>
      </c>
      <c r="V47" s="64">
        <v>154.2353894396841</v>
      </c>
      <c r="W47" s="64">
        <v>146.73488949955535</v>
      </c>
      <c r="X47" s="64">
        <v>156.89452387768756</v>
      </c>
      <c r="Y47" s="64">
        <v>159.84371476485791</v>
      </c>
      <c r="Z47" s="64">
        <v>159.89604892301648</v>
      </c>
      <c r="AA47" s="64">
        <v>162.30955928074263</v>
      </c>
      <c r="AB47" s="64">
        <v>165.9733150498086</v>
      </c>
      <c r="AC47" s="64">
        <v>170.7945613807951</v>
      </c>
      <c r="AD47" s="64">
        <v>176.70892908265697</v>
      </c>
      <c r="AE47" s="64">
        <v>175.24478831410462</v>
      </c>
      <c r="AF47" s="64">
        <v>165.4952567990338</v>
      </c>
    </row>
    <row r="48" spans="1:32" ht="12" customHeight="1">
      <c r="A48" s="40" t="s">
        <v>21</v>
      </c>
      <c r="B48" s="64">
        <v>25.054655896945825</v>
      </c>
      <c r="C48" s="64">
        <v>31.407176613821736</v>
      </c>
      <c r="D48" s="64">
        <v>42.311518975741961</v>
      </c>
      <c r="E48" s="64">
        <v>50.987733514865113</v>
      </c>
      <c r="F48" s="64">
        <v>57.505858326678634</v>
      </c>
      <c r="G48" s="64">
        <v>65.587076334978477</v>
      </c>
      <c r="H48" s="64">
        <v>69.381570162462211</v>
      </c>
      <c r="I48" s="64">
        <v>74.472750598923923</v>
      </c>
      <c r="J48" s="64">
        <v>75.245787895846163</v>
      </c>
      <c r="K48" s="64">
        <v>75.709872098655538</v>
      </c>
      <c r="L48" s="64">
        <v>84.119025488630271</v>
      </c>
      <c r="M48" s="64">
        <v>92.851532328799408</v>
      </c>
      <c r="N48" s="64">
        <v>100</v>
      </c>
      <c r="O48" s="64">
        <v>104.34367104350217</v>
      </c>
      <c r="P48" s="64">
        <v>112.2979040936285</v>
      </c>
      <c r="Q48" s="64">
        <v>118.70998991975074</v>
      </c>
      <c r="R48" s="64">
        <v>122.67728802021287</v>
      </c>
      <c r="S48" s="64">
        <v>130.77094269967404</v>
      </c>
      <c r="T48" s="64">
        <v>137.65693115320673</v>
      </c>
      <c r="U48" s="64">
        <v>143.79541021377986</v>
      </c>
      <c r="V48" s="64">
        <v>153.63543534894683</v>
      </c>
      <c r="W48" s="64">
        <v>155.61221150195715</v>
      </c>
      <c r="X48" s="64">
        <v>171.57369709505545</v>
      </c>
      <c r="Y48" s="64">
        <v>168.33034416851035</v>
      </c>
      <c r="Z48" s="64">
        <v>173.5046539332609</v>
      </c>
      <c r="AA48" s="64">
        <v>181.94064435047849</v>
      </c>
      <c r="AB48" s="64">
        <v>187.30674067576945</v>
      </c>
      <c r="AC48" s="64">
        <v>190.65613258800585</v>
      </c>
      <c r="AD48" s="64">
        <v>194.90358307041777</v>
      </c>
      <c r="AE48" s="64">
        <v>203.68321834867191</v>
      </c>
      <c r="AF48" s="64">
        <v>187.47627214054751</v>
      </c>
    </row>
    <row r="49" spans="1:32" ht="12" customHeight="1">
      <c r="A49" s="40" t="s">
        <v>22</v>
      </c>
      <c r="B49" s="64">
        <v>53.120243531202426</v>
      </c>
      <c r="C49" s="64">
        <v>57.059063741322333</v>
      </c>
      <c r="D49" s="64">
        <v>57.697590674536876</v>
      </c>
      <c r="E49" s="64">
        <v>59.375580057170424</v>
      </c>
      <c r="F49" s="64">
        <v>61.383970004083594</v>
      </c>
      <c r="G49" s="64">
        <v>68.667631881798258</v>
      </c>
      <c r="H49" s="64">
        <v>77.031592233730549</v>
      </c>
      <c r="I49" s="64">
        <v>82.277165237405796</v>
      </c>
      <c r="J49" s="64">
        <v>87.693507072057031</v>
      </c>
      <c r="K49" s="64">
        <v>84.200170768830986</v>
      </c>
      <c r="L49" s="64">
        <v>92.163195604558794</v>
      </c>
      <c r="M49" s="64">
        <v>99.40602145747485</v>
      </c>
      <c r="N49" s="64">
        <v>100</v>
      </c>
      <c r="O49" s="64">
        <v>105.21958644243976</v>
      </c>
      <c r="P49" s="64">
        <v>114.0327430671567</v>
      </c>
      <c r="Q49" s="64">
        <v>118.80313323681183</v>
      </c>
      <c r="R49" s="64">
        <v>113.1380628874782</v>
      </c>
      <c r="S49" s="64">
        <v>110.87351969410106</v>
      </c>
      <c r="T49" s="64">
        <v>116.2638749675168</v>
      </c>
      <c r="U49" s="64">
        <v>118.10149608345399</v>
      </c>
      <c r="V49" s="64">
        <v>125.59676281694325</v>
      </c>
      <c r="W49" s="64">
        <v>123.89278687307423</v>
      </c>
      <c r="X49" s="64">
        <v>134.20573931766717</v>
      </c>
      <c r="Y49" s="64">
        <v>143.90243902439028</v>
      </c>
      <c r="Z49" s="64">
        <v>147.86353342985487</v>
      </c>
      <c r="AA49" s="64">
        <v>161.18721461187218</v>
      </c>
      <c r="AB49" s="64">
        <v>173.29695214760372</v>
      </c>
      <c r="AC49" s="64">
        <v>184.78672457957461</v>
      </c>
      <c r="AD49" s="64">
        <v>195.70108029847427</v>
      </c>
      <c r="AE49" s="64">
        <v>206.71566989642503</v>
      </c>
      <c r="AF49" s="64">
        <v>208.1560678620485</v>
      </c>
    </row>
    <row r="50" spans="1:32" ht="12" customHeight="1">
      <c r="A50" s="39" t="s">
        <v>23</v>
      </c>
      <c r="B50" s="64">
        <f t="shared" ref="B50:L50" si="3">+C50*B13/C13</f>
        <v>63.003128422610189</v>
      </c>
      <c r="C50" s="64">
        <f t="shared" si="3"/>
        <v>67.77794279066913</v>
      </c>
      <c r="D50" s="64">
        <f t="shared" si="3"/>
        <v>73.814742816318386</v>
      </c>
      <c r="E50" s="64">
        <f t="shared" si="3"/>
        <v>80.958120635581281</v>
      </c>
      <c r="F50" s="64">
        <f t="shared" si="3"/>
        <v>87.341699789391811</v>
      </c>
      <c r="G50" s="64">
        <f t="shared" si="3"/>
        <v>93.997832517023653</v>
      </c>
      <c r="H50" s="64">
        <f t="shared" si="3"/>
        <v>98.993357508562113</v>
      </c>
      <c r="I50" s="64">
        <f t="shared" si="3"/>
        <v>93.806582239887675</v>
      </c>
      <c r="J50" s="64">
        <f t="shared" si="3"/>
        <v>85.334343171899306</v>
      </c>
      <c r="K50" s="64">
        <f t="shared" si="3"/>
        <v>87.213937466029108</v>
      </c>
      <c r="L50" s="64">
        <f t="shared" si="3"/>
        <v>91.008635753064226</v>
      </c>
      <c r="M50" s="64">
        <f>+N50*M13/N13</f>
        <v>94.672093339088278</v>
      </c>
      <c r="N50" s="64">
        <v>100</v>
      </c>
      <c r="O50" s="64">
        <f t="shared" ref="O50:R50" si="4">+N50*O13/N13</f>
        <v>105.03554145787579</v>
      </c>
      <c r="P50" s="64">
        <f t="shared" si="4"/>
        <v>112.38737996194352</v>
      </c>
      <c r="Q50" s="64">
        <f t="shared" si="4"/>
        <v>117.39515489215668</v>
      </c>
      <c r="R50" s="64">
        <f t="shared" si="4"/>
        <v>122.9250191840089</v>
      </c>
      <c r="S50" s="64">
        <v>129.22732528789624</v>
      </c>
      <c r="T50" s="64">
        <v>130.122599201062</v>
      </c>
      <c r="U50" s="64">
        <v>130.59181722244585</v>
      </c>
      <c r="V50" s="64">
        <v>139.61469859555208</v>
      </c>
      <c r="W50" s="64">
        <v>144.17034492500164</v>
      </c>
      <c r="X50" s="64">
        <v>156.03866020152208</v>
      </c>
      <c r="Y50" s="64">
        <v>161.87561986958201</v>
      </c>
      <c r="Z50" s="64">
        <v>164.80765025305953</v>
      </c>
      <c r="AA50" s="64">
        <v>174.05106076907234</v>
      </c>
      <c r="AB50" s="64">
        <v>182.46540753428698</v>
      </c>
      <c r="AC50" s="64">
        <v>192.01609490708043</v>
      </c>
      <c r="AD50" s="64">
        <v>201.00286164616793</v>
      </c>
      <c r="AE50" s="64">
        <v>208.63472467431041</v>
      </c>
      <c r="AF50" s="64">
        <v>194.68110687421185</v>
      </c>
    </row>
    <row r="51" spans="1:32" ht="12" customHeight="1">
      <c r="A51" s="40" t="s">
        <v>24</v>
      </c>
      <c r="B51" s="64">
        <v>137.51844431914972</v>
      </c>
      <c r="C51" s="64">
        <v>156.74252330282275</v>
      </c>
      <c r="D51" s="64">
        <v>165.58919852685375</v>
      </c>
      <c r="E51" s="64">
        <v>180.44002447246248</v>
      </c>
      <c r="F51" s="64">
        <v>206.20808790892406</v>
      </c>
      <c r="G51" s="64">
        <v>223.74488657493492</v>
      </c>
      <c r="H51" s="64">
        <v>241.59059009824975</v>
      </c>
      <c r="I51" s="64">
        <v>174.46826377475736</v>
      </c>
      <c r="J51" s="64">
        <v>116.34856464209024</v>
      </c>
      <c r="K51" s="64">
        <v>105.23278830120323</v>
      </c>
      <c r="L51" s="64">
        <v>94.150601614702666</v>
      </c>
      <c r="M51" s="64">
        <v>94.673640518720234</v>
      </c>
      <c r="N51" s="64">
        <v>100</v>
      </c>
      <c r="O51" s="64">
        <v>102.95888866229201</v>
      </c>
      <c r="P51" s="64">
        <v>111.31131611463668</v>
      </c>
      <c r="Q51" s="64">
        <v>122.40489929101835</v>
      </c>
      <c r="R51" s="64">
        <v>123.86544944157197</v>
      </c>
      <c r="S51" s="64">
        <v>128.74314711068988</v>
      </c>
      <c r="T51" s="64">
        <v>121.88845835482668</v>
      </c>
      <c r="U51" s="64">
        <v>126.24071785889943</v>
      </c>
      <c r="V51" s="64">
        <v>136.97321225062677</v>
      </c>
      <c r="W51" s="64">
        <v>131.03204213102362</v>
      </c>
      <c r="X51" s="64">
        <v>141.44123609928138</v>
      </c>
      <c r="Y51" s="64">
        <v>141.01536726688175</v>
      </c>
      <c r="Z51" s="64">
        <v>137.59102196523466</v>
      </c>
      <c r="AA51" s="64">
        <v>161.05399536942616</v>
      </c>
      <c r="AB51" s="64">
        <v>173.8978394654446</v>
      </c>
      <c r="AC51" s="64">
        <v>168.71243656953655</v>
      </c>
      <c r="AD51" s="64">
        <v>172.55545292050047</v>
      </c>
      <c r="AE51" s="64">
        <v>175.2546215765544</v>
      </c>
      <c r="AF51" s="64">
        <v>177.53391955277772</v>
      </c>
    </row>
    <row r="52" spans="1:32" ht="12" customHeight="1">
      <c r="A52" s="40" t="s">
        <v>25</v>
      </c>
      <c r="B52" s="64">
        <v>70.971788633956777</v>
      </c>
      <c r="C52" s="64">
        <v>75.81322876417498</v>
      </c>
      <c r="D52" s="64">
        <v>79.836829708124398</v>
      </c>
      <c r="E52" s="64">
        <v>87.169995925159881</v>
      </c>
      <c r="F52" s="64">
        <v>95.533798535045293</v>
      </c>
      <c r="G52" s="64">
        <v>104.88770999506382</v>
      </c>
      <c r="H52" s="64">
        <v>107.3194729873437</v>
      </c>
      <c r="I52" s="64">
        <v>104.69103546215203</v>
      </c>
      <c r="J52" s="64">
        <v>92.764011542067479</v>
      </c>
      <c r="K52" s="64">
        <v>93.525531799765233</v>
      </c>
      <c r="L52" s="64">
        <v>95.453295595970218</v>
      </c>
      <c r="M52" s="64">
        <v>98.128555132366046</v>
      </c>
      <c r="N52" s="64">
        <v>100</v>
      </c>
      <c r="O52" s="64">
        <v>104.91951362531569</v>
      </c>
      <c r="P52" s="64">
        <v>109.92714980945429</v>
      </c>
      <c r="Q52" s="64">
        <v>111.73631256784498</v>
      </c>
      <c r="R52" s="64">
        <v>117.35020545366001</v>
      </c>
      <c r="S52" s="64">
        <v>125.46775078763677</v>
      </c>
      <c r="T52" s="64">
        <v>125.28123574772211</v>
      </c>
      <c r="U52" s="64">
        <v>122.19219773023674</v>
      </c>
      <c r="V52" s="64">
        <v>133.3207075866014</v>
      </c>
      <c r="W52" s="64">
        <v>133.34500202637713</v>
      </c>
      <c r="X52" s="64">
        <v>140.30138356834522</v>
      </c>
      <c r="Y52" s="64">
        <v>141.39187262646084</v>
      </c>
      <c r="Z52" s="64">
        <v>140.26991122590849</v>
      </c>
      <c r="AA52" s="64">
        <v>148.05738346675031</v>
      </c>
      <c r="AB52" s="64">
        <v>157.17552843167243</v>
      </c>
      <c r="AC52" s="64">
        <v>167.24723015779239</v>
      </c>
      <c r="AD52" s="64">
        <v>177.88587576486074</v>
      </c>
      <c r="AE52" s="64">
        <v>185.94688131172308</v>
      </c>
      <c r="AF52" s="64">
        <v>180.03659626064399</v>
      </c>
    </row>
    <row r="53" spans="1:32" ht="12" customHeight="1">
      <c r="A53" s="40" t="s">
        <v>26</v>
      </c>
      <c r="B53" s="64">
        <v>51.242487441092422</v>
      </c>
      <c r="C53" s="64">
        <v>53.308474648967135</v>
      </c>
      <c r="D53" s="64">
        <v>57.435891937100905</v>
      </c>
      <c r="E53" s="64">
        <v>62.402624905506606</v>
      </c>
      <c r="F53" s="64">
        <v>67.804429528042405</v>
      </c>
      <c r="G53" s="64">
        <v>71.700237506768673</v>
      </c>
      <c r="H53" s="64">
        <v>78.226580385050482</v>
      </c>
      <c r="I53" s="64">
        <v>80.558489392615314</v>
      </c>
      <c r="J53" s="64">
        <v>78.197093088713871</v>
      </c>
      <c r="K53" s="64">
        <v>84.628540486057872</v>
      </c>
      <c r="L53" s="64">
        <v>89.439526916540231</v>
      </c>
      <c r="M53" s="64">
        <v>92.409165723966737</v>
      </c>
      <c r="N53" s="64">
        <v>100</v>
      </c>
      <c r="O53" s="64">
        <v>100.07318210818084</v>
      </c>
      <c r="P53" s="64">
        <v>108.0787149972389</v>
      </c>
      <c r="Q53" s="64">
        <v>111.5536588373427</v>
      </c>
      <c r="R53" s="64">
        <v>116.32041432332014</v>
      </c>
      <c r="S53" s="64">
        <v>124.61170592051295</v>
      </c>
      <c r="T53" s="64">
        <v>123.20703834956919</v>
      </c>
      <c r="U53" s="64">
        <v>121.70506270071463</v>
      </c>
      <c r="V53" s="64">
        <v>131.13429587017009</v>
      </c>
      <c r="W53" s="64">
        <v>133.24692661952272</v>
      </c>
      <c r="X53" s="64">
        <v>144.46040928367313</v>
      </c>
      <c r="Y53" s="64">
        <v>151.92632464977132</v>
      </c>
      <c r="Z53" s="64">
        <v>156.5609234348947</v>
      </c>
      <c r="AA53" s="64">
        <v>162.89774341763123</v>
      </c>
      <c r="AB53" s="64">
        <v>171.54422290251497</v>
      </c>
      <c r="AC53" s="64">
        <v>185.33355493483305</v>
      </c>
      <c r="AD53" s="64">
        <v>192.48476042912054</v>
      </c>
      <c r="AE53" s="64">
        <v>197.85252062770408</v>
      </c>
      <c r="AF53" s="64">
        <v>152.5190193061371</v>
      </c>
    </row>
    <row r="54" spans="1:32" ht="12" customHeight="1">
      <c r="A54" s="40" t="s">
        <v>27</v>
      </c>
      <c r="B54" s="64">
        <v>72.508312159040074</v>
      </c>
      <c r="C54" s="64">
        <v>80.988328391383945</v>
      </c>
      <c r="D54" s="64">
        <v>83.940124786143485</v>
      </c>
      <c r="E54" s="64">
        <v>83.112367478130153</v>
      </c>
      <c r="F54" s="64">
        <v>80.957892746632481</v>
      </c>
      <c r="G54" s="64">
        <v>83.589192579236439</v>
      </c>
      <c r="H54" s="64">
        <v>84.812613269018826</v>
      </c>
      <c r="I54" s="64">
        <v>84.050338711834399</v>
      </c>
      <c r="J54" s="64">
        <v>85.94103785548603</v>
      </c>
      <c r="K54" s="64">
        <v>87.783316655214875</v>
      </c>
      <c r="L54" s="64">
        <v>93.884279989485862</v>
      </c>
      <c r="M54" s="64">
        <v>98.560762920161764</v>
      </c>
      <c r="N54" s="64">
        <v>100</v>
      </c>
      <c r="O54" s="64">
        <v>99.240953465743758</v>
      </c>
      <c r="P54" s="64">
        <v>107.66240413924767</v>
      </c>
      <c r="Q54" s="64">
        <v>108.40715514339338</v>
      </c>
      <c r="R54" s="64">
        <v>118.75711894342197</v>
      </c>
      <c r="S54" s="64">
        <v>123.29710261884888</v>
      </c>
      <c r="T54" s="64">
        <v>128.47715712632174</v>
      </c>
      <c r="U54" s="64">
        <v>126.3194543718959</v>
      </c>
      <c r="V54" s="64">
        <v>138.10496608270194</v>
      </c>
      <c r="W54" s="64">
        <v>155.080677515898</v>
      </c>
      <c r="X54" s="64">
        <v>176.93854305490868</v>
      </c>
      <c r="Y54" s="64">
        <v>194.10470784086772</v>
      </c>
      <c r="Z54" s="64">
        <v>198.9246072187816</v>
      </c>
      <c r="AA54" s="64">
        <v>228.78013013543867</v>
      </c>
      <c r="AB54" s="64">
        <v>249.9656446131215</v>
      </c>
      <c r="AC54" s="64">
        <v>276.99756975988129</v>
      </c>
      <c r="AD54" s="64">
        <v>299.09799816463845</v>
      </c>
      <c r="AE54" s="64">
        <v>322.0658424448124</v>
      </c>
      <c r="AF54" s="64">
        <v>201.24555570414711</v>
      </c>
    </row>
    <row r="55" spans="1:32" ht="12" customHeight="1">
      <c r="A55" s="40" t="s">
        <v>28</v>
      </c>
      <c r="B55" s="64">
        <v>20.802077526163139</v>
      </c>
      <c r="C55" s="64">
        <v>24.940193497851201</v>
      </c>
      <c r="D55" s="64">
        <v>30.752185848264379</v>
      </c>
      <c r="E55" s="64">
        <v>35.214915282942975</v>
      </c>
      <c r="F55" s="64">
        <v>39.552033421073062</v>
      </c>
      <c r="G55" s="64">
        <v>47.130346419019531</v>
      </c>
      <c r="H55" s="64">
        <v>51.470992964356036</v>
      </c>
      <c r="I55" s="64">
        <v>54.722773045791669</v>
      </c>
      <c r="J55" s="64">
        <v>55.454564700402948</v>
      </c>
      <c r="K55" s="64">
        <v>63.761846627195553</v>
      </c>
      <c r="L55" s="64">
        <v>73.097306413938625</v>
      </c>
      <c r="M55" s="64">
        <v>91.965816790984221</v>
      </c>
      <c r="N55" s="64">
        <v>100</v>
      </c>
      <c r="O55" s="64">
        <v>109.79909249366651</v>
      </c>
      <c r="P55" s="64">
        <v>132.13602715462184</v>
      </c>
      <c r="Q55" s="64">
        <v>150.2805083729103</v>
      </c>
      <c r="R55" s="64">
        <v>176.36884557573021</v>
      </c>
      <c r="S55" s="64">
        <v>191.15357745206657</v>
      </c>
      <c r="T55" s="64">
        <v>209.16891896660007</v>
      </c>
      <c r="U55" s="64">
        <v>207.80977651068753</v>
      </c>
      <c r="V55" s="64">
        <v>220.45347089416893</v>
      </c>
      <c r="W55" s="64">
        <v>239.03688596893588</v>
      </c>
      <c r="X55" s="64">
        <v>260.10853380566942</v>
      </c>
      <c r="Y55" s="64">
        <v>284.97039666353811</v>
      </c>
      <c r="Z55" s="64">
        <v>300.05222042665497</v>
      </c>
      <c r="AA55" s="64">
        <v>330.33724516078951</v>
      </c>
      <c r="AB55" s="64">
        <v>338.27898410099715</v>
      </c>
      <c r="AC55" s="64">
        <v>351.40959867896436</v>
      </c>
      <c r="AD55" s="64">
        <v>382.28810150521849</v>
      </c>
      <c r="AE55" s="64">
        <v>425.97825089797959</v>
      </c>
      <c r="AF55" s="64">
        <v>430.4621507758967</v>
      </c>
    </row>
    <row r="56" spans="1:32" ht="12" customHeight="1">
      <c r="A56" s="40" t="s">
        <v>29</v>
      </c>
      <c r="B56" s="64">
        <v>82.85397190349147</v>
      </c>
      <c r="C56" s="64">
        <v>90.951781879704143</v>
      </c>
      <c r="D56" s="64">
        <v>126.89665893036607</v>
      </c>
      <c r="E56" s="64">
        <v>158.82842042094154</v>
      </c>
      <c r="F56" s="64">
        <v>180.90579788733925</v>
      </c>
      <c r="G56" s="64">
        <v>177.66378182186267</v>
      </c>
      <c r="H56" s="64">
        <v>182.29652444887898</v>
      </c>
      <c r="I56" s="64">
        <v>140.81513133635556</v>
      </c>
      <c r="J56" s="64">
        <v>92.010281326594793</v>
      </c>
      <c r="K56" s="64">
        <v>74.418873681394558</v>
      </c>
      <c r="L56" s="64">
        <v>82.174695789861829</v>
      </c>
      <c r="M56" s="64">
        <v>88.682949048868835</v>
      </c>
      <c r="N56" s="64">
        <v>100</v>
      </c>
      <c r="O56" s="64">
        <v>111.52564185989343</v>
      </c>
      <c r="P56" s="64">
        <v>118.69762632945071</v>
      </c>
      <c r="Q56" s="64">
        <v>125.21708637904979</v>
      </c>
      <c r="R56" s="64">
        <v>124.53094158731534</v>
      </c>
      <c r="S56" s="64">
        <v>128.40812962280108</v>
      </c>
      <c r="T56" s="64">
        <v>127.46495166619667</v>
      </c>
      <c r="U56" s="64">
        <v>141.77493872416107</v>
      </c>
      <c r="V56" s="64">
        <v>147.29735592043897</v>
      </c>
      <c r="W56" s="64">
        <v>156.31773781894159</v>
      </c>
      <c r="X56" s="64">
        <v>180.25869610799003</v>
      </c>
      <c r="Y56" s="64">
        <v>202.50272939577317</v>
      </c>
      <c r="Z56" s="64">
        <v>217.66587857623142</v>
      </c>
      <c r="AA56" s="64">
        <v>235.8870355508318</v>
      </c>
      <c r="AB56" s="64">
        <v>252.48176185208479</v>
      </c>
      <c r="AC56" s="64">
        <v>269.29881641830968</v>
      </c>
      <c r="AD56" s="64">
        <v>279.26201476404282</v>
      </c>
      <c r="AE56" s="64">
        <v>284.59680859524684</v>
      </c>
      <c r="AF56" s="64">
        <v>299.18190428677815</v>
      </c>
    </row>
    <row r="57" spans="1:32" ht="12" customHeight="1">
      <c r="A57" s="40" t="s">
        <v>30</v>
      </c>
      <c r="B57" s="64">
        <v>32.929638935498737</v>
      </c>
      <c r="C57" s="64">
        <v>36.991940602150919</v>
      </c>
      <c r="D57" s="64">
        <v>42.8930369236922</v>
      </c>
      <c r="E57" s="64">
        <v>43.286008641900175</v>
      </c>
      <c r="F57" s="64">
        <v>41.729336382051969</v>
      </c>
      <c r="G57" s="64">
        <v>48.725015431964593</v>
      </c>
      <c r="H57" s="64">
        <v>54.937359264829894</v>
      </c>
      <c r="I57" s="64">
        <v>61.769589900974594</v>
      </c>
      <c r="J57" s="64">
        <v>73.028403508924441</v>
      </c>
      <c r="K57" s="64">
        <v>87.171907738586853</v>
      </c>
      <c r="L57" s="64">
        <v>89.804470487997833</v>
      </c>
      <c r="M57" s="64">
        <v>88.771180914789468</v>
      </c>
      <c r="N57" s="64">
        <v>100</v>
      </c>
      <c r="O57" s="64">
        <v>107.69685535684788</v>
      </c>
      <c r="P57" s="64">
        <v>114.46431521200476</v>
      </c>
      <c r="Q57" s="64">
        <v>119.25257126959426</v>
      </c>
      <c r="R57" s="64">
        <v>129.38680762643344</v>
      </c>
      <c r="S57" s="64">
        <v>131.71725163231062</v>
      </c>
      <c r="T57" s="64">
        <v>134.04421801236296</v>
      </c>
      <c r="U57" s="64">
        <v>128.3630815242434</v>
      </c>
      <c r="V57" s="64">
        <v>134.02117874127333</v>
      </c>
      <c r="W57" s="64">
        <v>138.77335443093</v>
      </c>
      <c r="X57" s="64">
        <v>142.7743629424192</v>
      </c>
      <c r="Y57" s="64">
        <v>144.21931647264412</v>
      </c>
      <c r="Z57" s="64">
        <v>147.41829752827744</v>
      </c>
      <c r="AA57" s="64">
        <v>149.63354517870647</v>
      </c>
      <c r="AB57" s="64">
        <v>160.17553316350924</v>
      </c>
      <c r="AC57" s="64">
        <v>170.86923257492106</v>
      </c>
      <c r="AD57" s="64">
        <v>180.1697081402526</v>
      </c>
      <c r="AE57" s="64">
        <v>186.96846662783312</v>
      </c>
      <c r="AF57" s="64">
        <v>189.85185313986136</v>
      </c>
    </row>
    <row r="58" spans="1:32" ht="12" customHeight="1">
      <c r="A58" s="40" t="s">
        <v>31</v>
      </c>
      <c r="B58" s="64">
        <v>43.138715933449042</v>
      </c>
      <c r="C58" s="64">
        <v>44.841277942227237</v>
      </c>
      <c r="D58" s="64">
        <v>43.391854649382488</v>
      </c>
      <c r="E58" s="64">
        <v>53.208124936204989</v>
      </c>
      <c r="F58" s="64">
        <v>58.187200163315332</v>
      </c>
      <c r="G58" s="64">
        <v>64.775951821986354</v>
      </c>
      <c r="H58" s="64">
        <v>69.414106359089544</v>
      </c>
      <c r="I58" s="64">
        <v>69.323262223129547</v>
      </c>
      <c r="J58" s="64">
        <v>62.864142084311531</v>
      </c>
      <c r="K58" s="64">
        <v>68.769010921710731</v>
      </c>
      <c r="L58" s="64">
        <v>95.892620189854043</v>
      </c>
      <c r="M58" s="64">
        <v>93.049913238746555</v>
      </c>
      <c r="N58" s="64">
        <v>100</v>
      </c>
      <c r="O58" s="64">
        <v>112.39154843319383</v>
      </c>
      <c r="P58" s="64">
        <v>128.0626722466061</v>
      </c>
      <c r="Q58" s="64">
        <v>141.0033683780749</v>
      </c>
      <c r="R58" s="64">
        <v>150.42155761967948</v>
      </c>
      <c r="S58" s="64">
        <v>166.9225273042768</v>
      </c>
      <c r="T58" s="64">
        <v>166.84801469837703</v>
      </c>
      <c r="U58" s="64">
        <v>147.69623354087983</v>
      </c>
      <c r="V58" s="64">
        <v>164.61569868327035</v>
      </c>
      <c r="W58" s="64">
        <v>175.1658671021741</v>
      </c>
      <c r="X58" s="64">
        <v>205.23833826681636</v>
      </c>
      <c r="Y58" s="64">
        <v>208.87822802898845</v>
      </c>
      <c r="Z58" s="64">
        <v>206.62345616004896</v>
      </c>
      <c r="AA58" s="64">
        <v>203.59089517199138</v>
      </c>
      <c r="AB58" s="64">
        <v>199.03848116770433</v>
      </c>
      <c r="AC58" s="64">
        <v>211.51066653057049</v>
      </c>
      <c r="AD58" s="64">
        <v>217.38083086659171</v>
      </c>
      <c r="AE58" s="64">
        <v>221.43207104215566</v>
      </c>
      <c r="AF58" s="64">
        <v>210.67877921812791</v>
      </c>
    </row>
    <row r="59" spans="1:32" ht="12" customHeight="1">
      <c r="A59" s="40" t="s">
        <v>32</v>
      </c>
      <c r="B59" s="64">
        <v>67.986555598203282</v>
      </c>
      <c r="C59" s="64">
        <v>65.104723176032465</v>
      </c>
      <c r="D59" s="64">
        <v>56.476861313111414</v>
      </c>
      <c r="E59" s="64">
        <v>54.811871738747065</v>
      </c>
      <c r="F59" s="64">
        <v>53.92491467576793</v>
      </c>
      <c r="G59" s="64">
        <v>55.757959272591478</v>
      </c>
      <c r="H59" s="64">
        <v>63.639947301264563</v>
      </c>
      <c r="I59" s="64">
        <v>60.797535193003931</v>
      </c>
      <c r="J59" s="64">
        <v>48.600060167847545</v>
      </c>
      <c r="K59" s="64">
        <v>55.589904250132264</v>
      </c>
      <c r="L59" s="64">
        <v>69.63494714565806</v>
      </c>
      <c r="M59" s="64">
        <v>82.849051319024454</v>
      </c>
      <c r="N59" s="64">
        <v>100</v>
      </c>
      <c r="O59" s="64">
        <v>115.62081807525131</v>
      </c>
      <c r="P59" s="64">
        <v>132.86824278763862</v>
      </c>
      <c r="Q59" s="64">
        <v>138.62257124184364</v>
      </c>
      <c r="R59" s="64">
        <v>148.481799226117</v>
      </c>
      <c r="S59" s="64">
        <v>143.0168988661473</v>
      </c>
      <c r="T59" s="64">
        <v>144.00863097399298</v>
      </c>
      <c r="U59" s="64">
        <v>131.47504590391819</v>
      </c>
      <c r="V59" s="64">
        <v>139.73048953805616</v>
      </c>
      <c r="W59" s="64">
        <v>148.31374420365779</v>
      </c>
      <c r="X59" s="64">
        <v>172.74915194456261</v>
      </c>
      <c r="Y59" s="64">
        <v>174.74091517370874</v>
      </c>
      <c r="Z59" s="64">
        <v>169.82893658516346</v>
      </c>
      <c r="AA59" s="64">
        <v>175.86335674346714</v>
      </c>
      <c r="AB59" s="64">
        <v>178.49310663194913</v>
      </c>
      <c r="AC59" s="64">
        <v>183.95800699191884</v>
      </c>
      <c r="AD59" s="64">
        <v>190.34928472877786</v>
      </c>
      <c r="AE59" s="64">
        <v>194.68759401226177</v>
      </c>
      <c r="AF59" s="64">
        <v>151.87194622239281</v>
      </c>
    </row>
    <row r="60" spans="1:32" ht="12" customHeight="1">
      <c r="A60" s="40" t="s">
        <v>33</v>
      </c>
      <c r="B60" s="64">
        <v>44.150917914676363</v>
      </c>
      <c r="C60" s="64">
        <v>46.28944038472266</v>
      </c>
      <c r="D60" s="64">
        <v>49.734446241878516</v>
      </c>
      <c r="E60" s="64">
        <v>54.256346720139518</v>
      </c>
      <c r="F60" s="64">
        <v>57.022274807770792</v>
      </c>
      <c r="G60" s="64">
        <v>67.215487553176814</v>
      </c>
      <c r="H60" s="64">
        <v>71.743553458657871</v>
      </c>
      <c r="I60" s="64">
        <v>77.448335187854696</v>
      </c>
      <c r="J60" s="64">
        <v>84.604047456174087</v>
      </c>
      <c r="K60" s="64">
        <v>89.713131479203426</v>
      </c>
      <c r="L60" s="64">
        <v>92.243305373610212</v>
      </c>
      <c r="M60" s="64">
        <v>95.22061953735809</v>
      </c>
      <c r="N60" s="64">
        <v>100</v>
      </c>
      <c r="O60" s="64">
        <v>102.72864193253848</v>
      </c>
      <c r="P60" s="64">
        <v>102.98318599919556</v>
      </c>
      <c r="Q60" s="64">
        <v>108.21117469004049</v>
      </c>
      <c r="R60" s="64">
        <v>111.39341591091252</v>
      </c>
      <c r="S60" s="64">
        <v>119.90141188283341</v>
      </c>
      <c r="T60" s="64">
        <v>123.97852082593239</v>
      </c>
      <c r="U60" s="64">
        <v>128.69096236447072</v>
      </c>
      <c r="V60" s="64">
        <v>133.89517012175253</v>
      </c>
      <c r="W60" s="64">
        <v>138.96843594855099</v>
      </c>
      <c r="X60" s="64">
        <v>144.73633990881041</v>
      </c>
      <c r="Y60" s="64">
        <v>145.46415391255078</v>
      </c>
      <c r="Z60" s="64">
        <v>147.38483128748803</v>
      </c>
      <c r="AA60" s="64">
        <v>148.98872314002276</v>
      </c>
      <c r="AB60" s="64">
        <v>149.62757883673072</v>
      </c>
      <c r="AC60" s="64">
        <v>150.77845858447668</v>
      </c>
      <c r="AD60" s="64">
        <v>153.08755787427819</v>
      </c>
      <c r="AE60" s="64">
        <v>155.25309078738383</v>
      </c>
      <c r="AF60" s="64">
        <v>157.7999994128165</v>
      </c>
    </row>
    <row r="61" spans="1:32" ht="12" customHeight="1">
      <c r="A61" s="40" t="s">
        <v>34</v>
      </c>
      <c r="B61" s="64">
        <v>64.488183842091061</v>
      </c>
      <c r="C61" s="64">
        <v>66.589196389481444</v>
      </c>
      <c r="D61" s="64">
        <v>70.365988840554081</v>
      </c>
      <c r="E61" s="64">
        <v>75.90193101264056</v>
      </c>
      <c r="F61" s="64">
        <v>78.146861289391097</v>
      </c>
      <c r="G61" s="64">
        <v>81.336804746956332</v>
      </c>
      <c r="H61" s="64">
        <v>84.690693320168066</v>
      </c>
      <c r="I61" s="64">
        <v>89.858224735219352</v>
      </c>
      <c r="J61" s="64">
        <v>97.751809451063338</v>
      </c>
      <c r="K61" s="64">
        <v>97.490056169832243</v>
      </c>
      <c r="L61" s="64">
        <v>98.483041927100317</v>
      </c>
      <c r="M61" s="64">
        <v>99.456000298082031</v>
      </c>
      <c r="N61" s="64">
        <v>100</v>
      </c>
      <c r="O61" s="64">
        <v>103.75210753309176</v>
      </c>
      <c r="P61" s="64">
        <v>109.15391279237654</v>
      </c>
      <c r="Q61" s="64">
        <v>114.03314299553807</v>
      </c>
      <c r="R61" s="64">
        <v>117.74938753458216</v>
      </c>
      <c r="S61" s="64">
        <v>122.95697372220617</v>
      </c>
      <c r="T61" s="64">
        <v>123.73757603420491</v>
      </c>
      <c r="U61" s="64">
        <v>127.54557394763071</v>
      </c>
      <c r="V61" s="64">
        <v>134.42661127308972</v>
      </c>
      <c r="W61" s="64">
        <v>138.08417091278307</v>
      </c>
      <c r="X61" s="64">
        <v>144.86413980047135</v>
      </c>
      <c r="Y61" s="64">
        <v>147.54827531601353</v>
      </c>
      <c r="Z61" s="64">
        <v>150.78246532467654</v>
      </c>
      <c r="AA61" s="64">
        <v>151.04887613760212</v>
      </c>
      <c r="AB61" s="64">
        <v>150.71772563412296</v>
      </c>
      <c r="AC61" s="64">
        <v>151.35627322943935</v>
      </c>
      <c r="AD61" s="64">
        <v>152.85366966922214</v>
      </c>
      <c r="AE61" s="64">
        <v>154.70364125827879</v>
      </c>
      <c r="AF61" s="64">
        <v>156.67517442456199</v>
      </c>
    </row>
    <row r="62" spans="1:32" ht="12" customHeight="1">
      <c r="A62" s="40" t="s">
        <v>35</v>
      </c>
      <c r="B62" s="64">
        <v>57.111200644641421</v>
      </c>
      <c r="C62" s="64">
        <v>58.496172441579375</v>
      </c>
      <c r="D62" s="64">
        <v>60.963940370668816</v>
      </c>
      <c r="E62" s="64">
        <v>63.783407198495844</v>
      </c>
      <c r="F62" s="64">
        <v>66.371206016653247</v>
      </c>
      <c r="G62" s="64">
        <v>70.928182917002417</v>
      </c>
      <c r="H62" s="64">
        <v>77.270514370131622</v>
      </c>
      <c r="I62" s="64">
        <v>78.400315605694331</v>
      </c>
      <c r="J62" s="64">
        <v>80.789182111200645</v>
      </c>
      <c r="K62" s="64">
        <v>85.43513295729251</v>
      </c>
      <c r="L62" s="64">
        <v>87.934797206553853</v>
      </c>
      <c r="M62" s="64">
        <v>93.836455815202797</v>
      </c>
      <c r="N62" s="64">
        <v>100</v>
      </c>
      <c r="O62" s="64">
        <v>99.676839914047804</v>
      </c>
      <c r="P62" s="64">
        <v>105.79002148804726</v>
      </c>
      <c r="Q62" s="64">
        <v>108.87137389202255</v>
      </c>
      <c r="R62" s="64">
        <v>111.74791834542033</v>
      </c>
      <c r="S62" s="64">
        <v>116.18234622616167</v>
      </c>
      <c r="T62" s="64">
        <v>119.02615498254093</v>
      </c>
      <c r="U62" s="64">
        <v>132.65847434864355</v>
      </c>
      <c r="V62" s="64">
        <v>139.78310502283105</v>
      </c>
      <c r="W62" s="64">
        <v>146.49224415793717</v>
      </c>
      <c r="X62" s="64">
        <v>155.09585683588506</v>
      </c>
      <c r="Y62" s="64">
        <v>160.89007520816548</v>
      </c>
      <c r="Z62" s="64">
        <v>169.55831990330381</v>
      </c>
      <c r="AA62" s="64">
        <v>175.05539887187754</v>
      </c>
      <c r="AB62" s="64">
        <v>180.32416733816819</v>
      </c>
      <c r="AC62" s="64">
        <v>187.69389605157136</v>
      </c>
      <c r="AD62" s="64">
        <v>196.7205546602203</v>
      </c>
      <c r="AE62" s="64">
        <v>204.05083266183192</v>
      </c>
      <c r="AF62" s="64">
        <v>210.48465619124369</v>
      </c>
    </row>
    <row r="63" spans="1:32" ht="12" customHeight="1">
      <c r="A63" s="40" t="s">
        <v>36</v>
      </c>
      <c r="B63" s="64">
        <v>56.398640996602481</v>
      </c>
      <c r="C63" s="64">
        <v>60.739901849754617</v>
      </c>
      <c r="D63" s="64">
        <v>55.857556310557435</v>
      </c>
      <c r="E63" s="64">
        <v>71.209261356486721</v>
      </c>
      <c r="F63" s="64">
        <v>78.205612180697116</v>
      </c>
      <c r="G63" s="64">
        <v>91.48106203598843</v>
      </c>
      <c r="H63" s="64">
        <v>108.77899416970766</v>
      </c>
      <c r="I63" s="64">
        <v>106.91665618052934</v>
      </c>
      <c r="J63" s="64">
        <v>92.999454720859021</v>
      </c>
      <c r="K63" s="64">
        <v>100.42783440291934</v>
      </c>
      <c r="L63" s="64">
        <v>103.40589740363239</v>
      </c>
      <c r="M63" s="64">
        <v>99.383415125204479</v>
      </c>
      <c r="N63" s="64">
        <v>100</v>
      </c>
      <c r="O63" s="64">
        <v>121.45044251499517</v>
      </c>
      <c r="P63" s="64">
        <v>150.8997105826098</v>
      </c>
      <c r="Q63" s="64">
        <v>177.98330606937631</v>
      </c>
      <c r="R63" s="64">
        <v>175.92802315339125</v>
      </c>
      <c r="S63" s="64">
        <v>149.52812382030959</v>
      </c>
      <c r="T63" s="64">
        <v>148.8360387567636</v>
      </c>
      <c r="U63" s="64">
        <v>144.70450065014057</v>
      </c>
      <c r="V63" s="64">
        <v>176.16291262950386</v>
      </c>
      <c r="W63" s="64">
        <v>199.36244285055164</v>
      </c>
      <c r="X63" s="64">
        <v>235.84581183675189</v>
      </c>
      <c r="Y63" s="64">
        <v>255.21161025124795</v>
      </c>
      <c r="Z63" s="64">
        <v>256.0546956922949</v>
      </c>
      <c r="AA63" s="64">
        <v>279.64431022188677</v>
      </c>
      <c r="AB63" s="64">
        <v>339.16782014177267</v>
      </c>
      <c r="AC63" s="64">
        <v>380.23572836709877</v>
      </c>
      <c r="AD63" s="64">
        <v>426.7732058219035</v>
      </c>
      <c r="AE63" s="64">
        <v>488.08355354221726</v>
      </c>
      <c r="AF63" s="64">
        <v>424.57950589320922</v>
      </c>
    </row>
    <row r="64" spans="1:32" ht="12" customHeight="1">
      <c r="A64" s="40" t="s">
        <v>37</v>
      </c>
      <c r="B64" s="64">
        <v>85.930066324497901</v>
      </c>
      <c r="C64" s="64">
        <v>91.116501441327443</v>
      </c>
      <c r="D64" s="64">
        <v>93.774168600154695</v>
      </c>
      <c r="E64" s="64">
        <v>96.891185638285421</v>
      </c>
      <c r="F64" s="64">
        <v>97.221636316763949</v>
      </c>
      <c r="G64" s="64">
        <v>101.59483465747969</v>
      </c>
      <c r="H64" s="64">
        <v>105.21807401157751</v>
      </c>
      <c r="I64" s="64">
        <v>103.61269305584852</v>
      </c>
      <c r="J64" s="64">
        <v>90.589186528861717</v>
      </c>
      <c r="K64" s="64">
        <v>92.711336098807109</v>
      </c>
      <c r="L64" s="64">
        <v>91.605146593545669</v>
      </c>
      <c r="M64" s="64">
        <v>96.001781152593225</v>
      </c>
      <c r="N64" s="64">
        <v>100</v>
      </c>
      <c r="O64" s="64">
        <v>104.57709344020249</v>
      </c>
      <c r="P64" s="64">
        <v>117.96737678408212</v>
      </c>
      <c r="Q64" s="64">
        <v>124.78497269680565</v>
      </c>
      <c r="R64" s="64">
        <v>128.38008858890529</v>
      </c>
      <c r="S64" s="64">
        <v>127.51529213246151</v>
      </c>
      <c r="T64" s="64">
        <v>127.29381986922591</v>
      </c>
      <c r="U64" s="64">
        <v>119.23879162858283</v>
      </c>
      <c r="V64" s="64">
        <v>122.23745576413792</v>
      </c>
      <c r="W64" s="64">
        <v>130.84909419016151</v>
      </c>
      <c r="X64" s="64">
        <v>146.53729874147513</v>
      </c>
      <c r="Y64" s="64">
        <v>155.1876069277462</v>
      </c>
      <c r="Z64" s="64">
        <v>158.6667135391034</v>
      </c>
      <c r="AA64" s="64">
        <v>163.51683892287147</v>
      </c>
      <c r="AB64" s="64">
        <v>169.8539923597929</v>
      </c>
      <c r="AC64" s="64">
        <v>178.04143523401072</v>
      </c>
      <c r="AD64" s="64">
        <v>185.51993250369128</v>
      </c>
      <c r="AE64" s="64">
        <v>190.54700133586454</v>
      </c>
      <c r="AF64" s="64">
        <v>176.36457381236971</v>
      </c>
    </row>
    <row r="65" spans="1:32" ht="12" customHeight="1">
      <c r="A65" s="41" t="s">
        <v>38</v>
      </c>
      <c r="B65" s="64">
        <v>115.94252286022605</v>
      </c>
      <c r="C65" s="64">
        <v>114.357925824956</v>
      </c>
      <c r="D65" s="64">
        <v>111.76236724030217</v>
      </c>
      <c r="E65" s="64">
        <v>111.00130629863125</v>
      </c>
      <c r="F65" s="64">
        <v>108.97370364059751</v>
      </c>
      <c r="G65" s="64">
        <v>106.81547111944114</v>
      </c>
      <c r="H65" s="64">
        <v>105.28766967683309</v>
      </c>
      <c r="I65" s="64">
        <v>106.04873061850401</v>
      </c>
      <c r="J65" s="64">
        <v>107.95706253194753</v>
      </c>
      <c r="K65" s="64">
        <v>106.98017833816097</v>
      </c>
      <c r="L65" s="64">
        <v>107.15624467541319</v>
      </c>
      <c r="M65" s="64">
        <v>109.16112909638213</v>
      </c>
      <c r="N65" s="64">
        <v>100</v>
      </c>
      <c r="O65" s="64">
        <v>109.71204634520362</v>
      </c>
      <c r="P65" s="64">
        <v>104.30510592378032</v>
      </c>
      <c r="Q65" s="64">
        <v>104.45845402396773</v>
      </c>
      <c r="R65" s="64">
        <v>95.831203498608502</v>
      </c>
      <c r="S65" s="64">
        <v>100.07951382972681</v>
      </c>
      <c r="T65" s="64">
        <v>93.445788606804115</v>
      </c>
      <c r="U65" s="64">
        <v>102.01056398023513</v>
      </c>
      <c r="V65" s="64">
        <v>100.16470721871983</v>
      </c>
      <c r="W65" s="64">
        <v>106.14528312602943</v>
      </c>
      <c r="X65" s="64">
        <v>108.57613449196343</v>
      </c>
      <c r="Y65" s="64">
        <v>100.70426534900892</v>
      </c>
      <c r="Z65" s="64">
        <v>96.245811325041174</v>
      </c>
      <c r="AA65" s="64">
        <v>99.846651899812571</v>
      </c>
      <c r="AB65" s="64">
        <v>99.755778951553353</v>
      </c>
      <c r="AC65" s="64">
        <v>96.961435792582492</v>
      </c>
      <c r="AD65" s="64">
        <v>94.468109274720277</v>
      </c>
      <c r="AE65" s="64">
        <v>93.911512466632587</v>
      </c>
      <c r="AF65" s="64">
        <v>96.490032373487807</v>
      </c>
    </row>
    <row r="66" spans="1:32" s="54" customFormat="1" ht="12" customHeight="1">
      <c r="A66" s="66" t="s">
        <v>50</v>
      </c>
      <c r="B66" s="78">
        <v>58.470127012777539</v>
      </c>
      <c r="C66" s="78">
        <v>63.383156165521321</v>
      </c>
      <c r="D66" s="78">
        <v>69.233359741970688</v>
      </c>
      <c r="E66" s="78">
        <v>75.239952599644653</v>
      </c>
      <c r="F66" s="78">
        <v>81.25691016863108</v>
      </c>
      <c r="G66" s="78">
        <v>87.855227514946066</v>
      </c>
      <c r="H66" s="78">
        <v>92.82075618368556</v>
      </c>
      <c r="I66" s="78">
        <v>90.264849572161012</v>
      </c>
      <c r="J66" s="78">
        <v>83.374032446399454</v>
      </c>
      <c r="K66" s="78">
        <v>87.186131669618078</v>
      </c>
      <c r="L66" s="78">
        <v>91.070506555333267</v>
      </c>
      <c r="M66" s="78">
        <v>94.20718364621878</v>
      </c>
      <c r="N66" s="78">
        <v>100</v>
      </c>
      <c r="O66" s="78">
        <f>+N66*O32/N32</f>
        <v>107.1892618817636</v>
      </c>
      <c r="P66" s="78">
        <f t="shared" ref="P66:R66" si="5">+O66*P32/O32</f>
        <v>113.93076130191174</v>
      </c>
      <c r="Q66" s="78">
        <f t="shared" si="5"/>
        <v>118.70176964446441</v>
      </c>
      <c r="R66" s="78">
        <f t="shared" si="5"/>
        <v>124.598631754113</v>
      </c>
      <c r="S66" s="78">
        <v>131.37077466857622</v>
      </c>
      <c r="T66" s="78">
        <v>133.63782128221877</v>
      </c>
      <c r="U66" s="78">
        <v>132.71491133578769</v>
      </c>
      <c r="V66" s="78">
        <v>142.68628358716765</v>
      </c>
      <c r="W66" s="78">
        <v>143.8850716439004</v>
      </c>
      <c r="X66" s="78">
        <v>154.30635556124824</v>
      </c>
      <c r="Y66" s="78">
        <v>158.45315869776934</v>
      </c>
      <c r="Z66" s="78">
        <v>160.0132730701055</v>
      </c>
      <c r="AA66" s="78">
        <v>165.02814677748475</v>
      </c>
      <c r="AB66" s="78">
        <v>170.69712389660455</v>
      </c>
      <c r="AC66" s="78">
        <v>177.82830526397345</v>
      </c>
      <c r="AD66" s="78">
        <v>185.33774659736756</v>
      </c>
      <c r="AE66" s="78">
        <v>189.3255952732757</v>
      </c>
      <c r="AF66" s="78">
        <v>177.59594854180818</v>
      </c>
    </row>
    <row r="67" spans="1:32" s="54" customFormat="1" ht="5.2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</row>
    <row r="68" spans="1:32" ht="12" customHeight="1">
      <c r="A68" s="80" t="s">
        <v>62</v>
      </c>
      <c r="B68" s="68">
        <v>59.442106092019408</v>
      </c>
      <c r="C68" s="68">
        <v>64.398928964215528</v>
      </c>
      <c r="D68" s="68">
        <v>70.116341730417389</v>
      </c>
      <c r="E68" s="68">
        <v>76.328621664357001</v>
      </c>
      <c r="F68" s="68">
        <v>82.381839406068721</v>
      </c>
      <c r="G68" s="68">
        <v>88.988013847955472</v>
      </c>
      <c r="H68" s="68">
        <v>93.555077096818465</v>
      </c>
      <c r="I68" s="68">
        <v>90.641472833461421</v>
      </c>
      <c r="J68" s="68">
        <v>83.07511460392368</v>
      </c>
      <c r="K68" s="68">
        <v>87.673783395993183</v>
      </c>
      <c r="L68" s="68">
        <v>92.595570240257615</v>
      </c>
      <c r="M68" s="68">
        <v>94.95794310704504</v>
      </c>
      <c r="N68" s="68">
        <v>100</v>
      </c>
      <c r="O68" s="68">
        <v>106.53751878341799</v>
      </c>
      <c r="P68" s="68">
        <v>112.9036063171588</v>
      </c>
      <c r="Q68" s="81">
        <v>117.47475314705159</v>
      </c>
      <c r="R68" s="81">
        <v>124.33240971955981</v>
      </c>
      <c r="S68" s="81">
        <v>131.50943268930178</v>
      </c>
      <c r="T68" s="81">
        <v>133.5557502673345</v>
      </c>
      <c r="U68" s="81">
        <v>132.81555453918938</v>
      </c>
      <c r="V68" s="81">
        <v>141.75986221355802</v>
      </c>
      <c r="W68" s="81">
        <v>145.63382598947322</v>
      </c>
      <c r="X68" s="81">
        <v>152.82113691358097</v>
      </c>
      <c r="Y68" s="81">
        <v>154.01473673695006</v>
      </c>
      <c r="Z68" s="81">
        <v>157.6553982623598</v>
      </c>
      <c r="AA68" s="81">
        <v>162.4020500310325</v>
      </c>
      <c r="AB68" s="81">
        <v>168.58305886114775</v>
      </c>
      <c r="AC68" s="81">
        <v>175.89415358526392</v>
      </c>
      <c r="AD68" s="81">
        <v>182.56169449112542</v>
      </c>
      <c r="AE68" s="81">
        <v>188.62480677667111</v>
      </c>
      <c r="AF68" s="81">
        <v>179.47888757254015</v>
      </c>
    </row>
    <row r="69" spans="1:32" ht="12" hidden="1" customHeight="1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>
        <v>185.33774659736756</v>
      </c>
      <c r="AE69" s="47">
        <v>189.3255952732757</v>
      </c>
      <c r="AF69" s="47">
        <v>177.59594854180818</v>
      </c>
    </row>
    <row r="70" spans="1:32" ht="12" customHeight="1">
      <c r="A70" s="46" t="s">
        <v>63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</row>
    <row r="71" spans="1:32" ht="12" customHeight="1">
      <c r="A71" s="46" t="s">
        <v>64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1:32" ht="12" customHeight="1">
      <c r="A72" s="50" t="s">
        <v>4</v>
      </c>
      <c r="O72" s="51"/>
      <c r="P72" s="51"/>
      <c r="R72" s="51"/>
      <c r="T72" s="8"/>
      <c r="U72" s="8"/>
      <c r="V72" s="9"/>
      <c r="W72" s="5"/>
      <c r="X72" s="9"/>
      <c r="Y72" s="9"/>
      <c r="Z72" s="9"/>
      <c r="AA72" s="9"/>
      <c r="AC72" s="9"/>
      <c r="AE72" s="9"/>
      <c r="AF72" s="9" t="s">
        <v>65</v>
      </c>
    </row>
    <row r="73" spans="1:32" s="6" customFormat="1" ht="12.75" customHeight="1">
      <c r="A73" s="10"/>
      <c r="B73" s="11">
        <v>1990</v>
      </c>
      <c r="C73" s="11">
        <v>1991</v>
      </c>
      <c r="D73" s="11">
        <v>1992</v>
      </c>
      <c r="E73" s="11">
        <v>1993</v>
      </c>
      <c r="F73" s="11">
        <v>1994</v>
      </c>
      <c r="G73" s="11">
        <v>1995</v>
      </c>
      <c r="H73" s="11">
        <v>1996</v>
      </c>
      <c r="I73" s="11">
        <v>1997</v>
      </c>
      <c r="J73" s="11">
        <v>1998</v>
      </c>
      <c r="K73" s="11">
        <v>1999</v>
      </c>
      <c r="L73" s="11">
        <v>2000</v>
      </c>
      <c r="M73" s="11">
        <v>2001</v>
      </c>
      <c r="N73" s="11">
        <v>2002</v>
      </c>
      <c r="O73" s="11">
        <v>2003</v>
      </c>
      <c r="P73" s="11">
        <v>2004</v>
      </c>
      <c r="Q73" s="11" t="s">
        <v>6</v>
      </c>
      <c r="R73" s="11" t="s">
        <v>7</v>
      </c>
      <c r="S73" s="11" t="s">
        <v>8</v>
      </c>
      <c r="T73" s="11" t="s">
        <v>9</v>
      </c>
      <c r="U73" s="11">
        <v>2009</v>
      </c>
      <c r="V73" s="12" t="s">
        <v>10</v>
      </c>
      <c r="W73" s="12" t="s">
        <v>11</v>
      </c>
      <c r="X73" s="12">
        <v>2012</v>
      </c>
      <c r="Y73" s="12">
        <v>2013</v>
      </c>
      <c r="Z73" s="12">
        <v>2014</v>
      </c>
      <c r="AA73" s="12">
        <v>2015</v>
      </c>
      <c r="AB73" s="12">
        <v>2016</v>
      </c>
      <c r="AC73" s="12">
        <v>2017</v>
      </c>
      <c r="AD73" s="12" t="s">
        <v>12</v>
      </c>
      <c r="AE73" s="12" t="s">
        <v>13</v>
      </c>
      <c r="AF73" s="12" t="s">
        <v>14</v>
      </c>
    </row>
    <row r="74" spans="1:32" ht="12.75" customHeight="1">
      <c r="A74" s="82" t="s">
        <v>15</v>
      </c>
      <c r="B74" s="83"/>
      <c r="C74" s="77">
        <f t="shared" ref="C74:R89" si="6">+C5/B5*100-100</f>
        <v>6.7969375679843154</v>
      </c>
      <c r="D74" s="77">
        <f t="shared" si="6"/>
        <v>4.4565883468902854</v>
      </c>
      <c r="E74" s="77">
        <f t="shared" si="6"/>
        <v>2.0171011604358995</v>
      </c>
      <c r="F74" s="77">
        <f t="shared" si="6"/>
        <v>6.670815412327542</v>
      </c>
      <c r="G74" s="77">
        <f t="shared" si="6"/>
        <v>1.2797758976769984</v>
      </c>
      <c r="H74" s="77">
        <f t="shared" si="6"/>
        <v>5.2901745568026541</v>
      </c>
      <c r="I74" s="77">
        <f t="shared" si="6"/>
        <v>-0.48036970693061676</v>
      </c>
      <c r="J74" s="77">
        <f t="shared" si="6"/>
        <v>0.68541288297878111</v>
      </c>
      <c r="K74" s="77">
        <f t="shared" si="6"/>
        <v>4.8260466916389078</v>
      </c>
      <c r="L74" s="77">
        <f t="shared" si="6"/>
        <v>6.798657673872782</v>
      </c>
      <c r="M74" s="77">
        <f t="shared" si="6"/>
        <v>3.0810734062189482</v>
      </c>
      <c r="N74" s="77">
        <f t="shared" si="6"/>
        <v>0.11218908452110554</v>
      </c>
      <c r="O74" s="77">
        <f t="shared" si="6"/>
        <v>11.955685121893822</v>
      </c>
      <c r="P74" s="77">
        <f t="shared" si="6"/>
        <v>-1.1121005948776457</v>
      </c>
      <c r="Q74" s="77">
        <f t="shared" si="6"/>
        <v>-6.0877208149619833E-2</v>
      </c>
      <c r="R74" s="77">
        <f t="shared" si="6"/>
        <v>3.9246464988700325</v>
      </c>
      <c r="S74" s="77">
        <v>1.9072062151546305</v>
      </c>
      <c r="T74" s="77">
        <v>2.9330233998635151</v>
      </c>
      <c r="U74" s="77">
        <v>-0.24417703082714581</v>
      </c>
      <c r="V74" s="77">
        <v>-0.45756464902918026</v>
      </c>
      <c r="W74" s="77">
        <v>6.2984994614176912</v>
      </c>
      <c r="X74" s="77">
        <v>2.7051620794915436</v>
      </c>
      <c r="Y74" s="77">
        <v>0.70285396222675445</v>
      </c>
      <c r="Z74" s="77">
        <v>-0.28787153751567018</v>
      </c>
      <c r="AA74" s="77">
        <v>-6.4664225628471144</v>
      </c>
      <c r="AB74" s="77">
        <v>-1.1578479064239389</v>
      </c>
      <c r="AC74" s="77">
        <v>4.8218242866975487</v>
      </c>
      <c r="AD74" s="77">
        <v>6.096792695884389</v>
      </c>
      <c r="AE74" s="77">
        <v>-0.85537879794981109</v>
      </c>
      <c r="AF74" s="77">
        <v>-3.4581857784121155</v>
      </c>
    </row>
    <row r="75" spans="1:32" ht="12.75" customHeight="1">
      <c r="A75" s="37" t="s">
        <v>16</v>
      </c>
      <c r="B75" s="84"/>
      <c r="C75" s="64">
        <f t="shared" si="6"/>
        <v>6.7969375679843154</v>
      </c>
      <c r="D75" s="64">
        <f t="shared" si="6"/>
        <v>4.4565883468902854</v>
      </c>
      <c r="E75" s="64">
        <f t="shared" si="6"/>
        <v>2.0171011604358995</v>
      </c>
      <c r="F75" s="64">
        <f t="shared" si="6"/>
        <v>6.670815412327542</v>
      </c>
      <c r="G75" s="64">
        <f t="shared" si="6"/>
        <v>1.2797758976769984</v>
      </c>
      <c r="H75" s="64">
        <f t="shared" si="6"/>
        <v>5.2901745568026541</v>
      </c>
      <c r="I75" s="64">
        <f t="shared" si="6"/>
        <v>-0.48036970693061676</v>
      </c>
      <c r="J75" s="64">
        <f t="shared" si="6"/>
        <v>0.68541288297878111</v>
      </c>
      <c r="K75" s="64">
        <f t="shared" si="6"/>
        <v>4.8260466916389078</v>
      </c>
      <c r="L75" s="64">
        <f t="shared" si="6"/>
        <v>6.798657673872782</v>
      </c>
      <c r="M75" s="64">
        <f t="shared" si="6"/>
        <v>3.0810734062189482</v>
      </c>
      <c r="N75" s="64">
        <f t="shared" si="6"/>
        <v>0.11218908452110554</v>
      </c>
      <c r="O75" s="64">
        <f t="shared" si="6"/>
        <v>11.955685121893822</v>
      </c>
      <c r="P75" s="64">
        <f t="shared" si="6"/>
        <v>-1.1121005948776457</v>
      </c>
      <c r="Q75" s="64">
        <f t="shared" si="6"/>
        <v>-6.0877208149619833E-2</v>
      </c>
      <c r="R75" s="64">
        <f t="shared" si="6"/>
        <v>3.9246464988700325</v>
      </c>
      <c r="S75" s="64">
        <v>1.9072062151546305</v>
      </c>
      <c r="T75" s="64">
        <v>2.9330233998635151</v>
      </c>
      <c r="U75" s="64">
        <v>-0.24417703082714581</v>
      </c>
      <c r="V75" s="64">
        <v>-0.45756464902918026</v>
      </c>
      <c r="W75" s="64">
        <v>6.2984994614176912</v>
      </c>
      <c r="X75" s="64">
        <v>2.7051620794915436</v>
      </c>
      <c r="Y75" s="64">
        <v>0.70285396222675445</v>
      </c>
      <c r="Z75" s="64">
        <v>-0.28787153751567018</v>
      </c>
      <c r="AA75" s="64">
        <v>-6.4664225628471144</v>
      </c>
      <c r="AB75" s="64">
        <v>-1.1578479064239389</v>
      </c>
      <c r="AC75" s="64">
        <v>4.8218242866975487</v>
      </c>
      <c r="AD75" s="64">
        <v>6.096792695884389</v>
      </c>
      <c r="AE75" s="64">
        <v>-0.85537879794981109</v>
      </c>
      <c r="AF75" s="64">
        <v>-3.4581857784121155</v>
      </c>
    </row>
    <row r="76" spans="1:32" ht="12.75" customHeight="1">
      <c r="A76" s="57" t="s">
        <v>17</v>
      </c>
      <c r="B76" s="83"/>
      <c r="C76" s="77">
        <f t="shared" si="6"/>
        <v>8.580735357265695</v>
      </c>
      <c r="D76" s="77">
        <f t="shared" si="6"/>
        <v>9.7785809693066881</v>
      </c>
      <c r="E76" s="77">
        <f t="shared" si="6"/>
        <v>9.4219330942179482</v>
      </c>
      <c r="F76" s="77">
        <f t="shared" si="6"/>
        <v>8.1127465129405181</v>
      </c>
      <c r="G76" s="77">
        <f t="shared" si="6"/>
        <v>8.7662380057005578</v>
      </c>
      <c r="H76" s="77">
        <f t="shared" si="6"/>
        <v>5.6880862964990797</v>
      </c>
      <c r="I76" s="77">
        <f t="shared" si="6"/>
        <v>-2.9801468237676545</v>
      </c>
      <c r="J76" s="77">
        <f t="shared" si="6"/>
        <v>-8.4633282675502812</v>
      </c>
      <c r="K76" s="77">
        <f t="shared" si="6"/>
        <v>4.5432618955823614</v>
      </c>
      <c r="L76" s="77">
        <f t="shared" si="6"/>
        <v>4.2265543413193285</v>
      </c>
      <c r="M76" s="77">
        <f t="shared" si="6"/>
        <v>3.4779632153945101</v>
      </c>
      <c r="N76" s="77">
        <f t="shared" si="6"/>
        <v>6.7155495792817561</v>
      </c>
      <c r="O76" s="77">
        <f t="shared" si="6"/>
        <v>6.7355153447891354</v>
      </c>
      <c r="P76" s="77">
        <f t="shared" si="6"/>
        <v>7.06099176102326</v>
      </c>
      <c r="Q76" s="77">
        <f t="shared" si="6"/>
        <v>4.6228035495370392</v>
      </c>
      <c r="R76" s="77">
        <f t="shared" si="6"/>
        <v>5.0734253909431715</v>
      </c>
      <c r="S76" s="77">
        <v>5.8012779539198078</v>
      </c>
      <c r="T76" s="77">
        <v>1.6011869149708389</v>
      </c>
      <c r="U76" s="77">
        <v>-0.74061776625148923</v>
      </c>
      <c r="V76" s="77">
        <v>8.3781362832021387</v>
      </c>
      <c r="W76" s="77">
        <v>0.19828311441696655</v>
      </c>
      <c r="X76" s="77">
        <v>7.8377457723580903</v>
      </c>
      <c r="Y76" s="77">
        <v>2.9453651145938409</v>
      </c>
      <c r="Z76" s="77">
        <v>1.1470672679539291</v>
      </c>
      <c r="AA76" s="77">
        <v>4.2113126676311907</v>
      </c>
      <c r="AB76" s="77">
        <v>3.8823566255784385</v>
      </c>
      <c r="AC76" s="77">
        <v>4.1180054528525005</v>
      </c>
      <c r="AD76" s="77">
        <v>4.0508686806737018</v>
      </c>
      <c r="AE76" s="77">
        <v>2.4203299636104845</v>
      </c>
      <c r="AF76" s="77">
        <v>-6.4375985146918993</v>
      </c>
    </row>
    <row r="77" spans="1:32" ht="12.75" customHeight="1">
      <c r="A77" s="39" t="s">
        <v>18</v>
      </c>
      <c r="B77" s="84"/>
      <c r="C77" s="64">
        <f t="shared" si="6"/>
        <v>10.4959988998407</v>
      </c>
      <c r="D77" s="64">
        <f t="shared" si="6"/>
        <v>11.411756275645658</v>
      </c>
      <c r="E77" s="64">
        <f t="shared" si="6"/>
        <v>8.9108207054251665</v>
      </c>
      <c r="F77" s="64">
        <f t="shared" si="6"/>
        <v>8.5817010325299776</v>
      </c>
      <c r="G77" s="64">
        <f t="shared" si="6"/>
        <v>11.14666979633985</v>
      </c>
      <c r="H77" s="64">
        <f t="shared" si="6"/>
        <v>6.446948049690377</v>
      </c>
      <c r="I77" s="64">
        <f t="shared" si="6"/>
        <v>1.7133338333530759</v>
      </c>
      <c r="J77" s="64">
        <f t="shared" si="6"/>
        <v>-7.35932692433488</v>
      </c>
      <c r="K77" s="64">
        <f t="shared" si="6"/>
        <v>8.7372259025317192</v>
      </c>
      <c r="L77" s="64">
        <f t="shared" si="6"/>
        <v>4.0065480013601302</v>
      </c>
      <c r="M77" s="64">
        <f t="shared" si="6"/>
        <v>2.5375449605834035</v>
      </c>
      <c r="N77" s="64">
        <f t="shared" si="6"/>
        <v>8.6025790909412905</v>
      </c>
      <c r="O77" s="64">
        <f t="shared" si="6"/>
        <v>9.6004660702489844</v>
      </c>
      <c r="P77" s="64">
        <f t="shared" si="6"/>
        <v>7.1581009268048064</v>
      </c>
      <c r="Q77" s="64">
        <f t="shared" si="6"/>
        <v>4.8880072180889726</v>
      </c>
      <c r="R77" s="64">
        <f t="shared" si="6"/>
        <v>5.6384760106271017</v>
      </c>
      <c r="S77" s="64">
        <v>6.8127000987813204</v>
      </c>
      <c r="T77" s="64">
        <v>2.9469206651876476</v>
      </c>
      <c r="U77" s="64">
        <v>-2.3359575751919692</v>
      </c>
      <c r="V77" s="64">
        <v>10.611400981970462</v>
      </c>
      <c r="W77" s="64">
        <v>-4.1248939504698825</v>
      </c>
      <c r="X77" s="64">
        <v>7.2435018684986971</v>
      </c>
      <c r="Y77" s="64">
        <v>1.7055446878106579</v>
      </c>
      <c r="Z77" s="64">
        <v>9.0493913890156819E-2</v>
      </c>
      <c r="AA77" s="64">
        <v>1.9368035197082634</v>
      </c>
      <c r="AB77" s="64">
        <v>2.2380003924798331</v>
      </c>
      <c r="AC77" s="64">
        <v>2.1236586198213985</v>
      </c>
      <c r="AD77" s="64">
        <v>2.9049204841544025</v>
      </c>
      <c r="AE77" s="64">
        <v>-0.1229631265942146</v>
      </c>
      <c r="AF77" s="64">
        <v>-5.9483172478103654</v>
      </c>
    </row>
    <row r="78" spans="1:32" ht="12.75" customHeight="1">
      <c r="A78" s="40" t="s">
        <v>19</v>
      </c>
      <c r="B78" s="84"/>
      <c r="C78" s="64">
        <f t="shared" si="6"/>
        <v>16.148940871926001</v>
      </c>
      <c r="D78" s="64">
        <f t="shared" si="6"/>
        <v>8.1633485085275623</v>
      </c>
      <c r="E78" s="64">
        <f t="shared" si="6"/>
        <v>6.4114483867725482</v>
      </c>
      <c r="F78" s="64">
        <f t="shared" si="6"/>
        <v>8.6711139972843796</v>
      </c>
      <c r="G78" s="64">
        <f t="shared" si="6"/>
        <v>5.7290931018372646</v>
      </c>
      <c r="H78" s="64">
        <f t="shared" si="6"/>
        <v>16.831428806313724</v>
      </c>
      <c r="I78" s="64">
        <f t="shared" si="6"/>
        <v>6.1975002418837022</v>
      </c>
      <c r="J78" s="64">
        <f t="shared" si="6"/>
        <v>-6.6872623967797864</v>
      </c>
      <c r="K78" s="64">
        <f t="shared" si="6"/>
        <v>7.0200509484036502</v>
      </c>
      <c r="L78" s="64">
        <f t="shared" si="6"/>
        <v>4.8145506419401016</v>
      </c>
      <c r="M78" s="64">
        <f t="shared" si="6"/>
        <v>0.14559611321681132</v>
      </c>
      <c r="N78" s="64">
        <f t="shared" si="6"/>
        <v>8.2703202408324756</v>
      </c>
      <c r="O78" s="64">
        <f t="shared" si="6"/>
        <v>9.1098169717137978</v>
      </c>
      <c r="P78" s="64">
        <f t="shared" si="6"/>
        <v>2.6513099370614839</v>
      </c>
      <c r="Q78" s="64">
        <f t="shared" si="6"/>
        <v>12.146603681381336</v>
      </c>
      <c r="R78" s="64">
        <f t="shared" si="6"/>
        <v>8.9305530540272144</v>
      </c>
      <c r="S78" s="64">
        <v>3.5954301075268802</v>
      </c>
      <c r="T78" s="64">
        <v>6.5319802913056151</v>
      </c>
      <c r="U78" s="64">
        <v>1.2406000502619463</v>
      </c>
      <c r="V78" s="64">
        <v>7.0368478587761416</v>
      </c>
      <c r="W78" s="64">
        <v>-1.5796703296703356</v>
      </c>
      <c r="X78" s="64">
        <v>7.7219709808683916</v>
      </c>
      <c r="Y78" s="64">
        <v>2.1516639113590088</v>
      </c>
      <c r="Z78" s="64">
        <v>-1.6335993543020351</v>
      </c>
      <c r="AA78" s="64">
        <v>2.3883183810508655</v>
      </c>
      <c r="AB78" s="64">
        <v>0.82714575428497028</v>
      </c>
      <c r="AC78" s="64">
        <v>-5.9635278326351795</v>
      </c>
      <c r="AD78" s="64">
        <v>-2.9297995196060214</v>
      </c>
      <c r="AE78" s="64">
        <v>1.6903673494773415</v>
      </c>
      <c r="AF78" s="64">
        <v>-8.9325656170272225</v>
      </c>
    </row>
    <row r="79" spans="1:32" ht="12.75" customHeight="1">
      <c r="A79" s="40" t="s">
        <v>20</v>
      </c>
      <c r="B79" s="84"/>
      <c r="C79" s="64">
        <f t="shared" si="6"/>
        <v>9.2070945412650502</v>
      </c>
      <c r="D79" s="64">
        <f t="shared" si="6"/>
        <v>10.236075229090602</v>
      </c>
      <c r="E79" s="64">
        <f t="shared" si="6"/>
        <v>8.2709430321343831</v>
      </c>
      <c r="F79" s="64">
        <f t="shared" si="6"/>
        <v>8.3189479868046305</v>
      </c>
      <c r="G79" s="64">
        <f t="shared" si="6"/>
        <v>11.217902452659374</v>
      </c>
      <c r="H79" s="64">
        <f t="shared" si="6"/>
        <v>5.8883326418798703</v>
      </c>
      <c r="I79" s="64">
        <f t="shared" si="6"/>
        <v>0.93699364261325968</v>
      </c>
      <c r="J79" s="64">
        <f t="shared" si="6"/>
        <v>-8.3013840553565927</v>
      </c>
      <c r="K79" s="64">
        <f t="shared" si="6"/>
        <v>9.8561070677317844</v>
      </c>
      <c r="L79" s="64">
        <f t="shared" si="6"/>
        <v>3.2763194292988942</v>
      </c>
      <c r="M79" s="64">
        <f t="shared" si="6"/>
        <v>1.9634764503595079</v>
      </c>
      <c r="N79" s="64">
        <f t="shared" si="6"/>
        <v>8.8619564088193528</v>
      </c>
      <c r="O79" s="64">
        <f t="shared" si="6"/>
        <v>10.201270729280452</v>
      </c>
      <c r="P79" s="64">
        <f t="shared" si="6"/>
        <v>7.4720302168527013</v>
      </c>
      <c r="Q79" s="64">
        <f t="shared" si="6"/>
        <v>4.201543958474673</v>
      </c>
      <c r="R79" s="64">
        <f t="shared" si="6"/>
        <v>5.661297352939016</v>
      </c>
      <c r="S79" s="64">
        <v>7.2715365145363648</v>
      </c>
      <c r="T79" s="64">
        <v>2.3705224900458859</v>
      </c>
      <c r="U79" s="64">
        <v>-3.3182362279592184</v>
      </c>
      <c r="V79" s="64">
        <v>11.405825295573962</v>
      </c>
      <c r="W79" s="64">
        <v>-4.8630213645370475</v>
      </c>
      <c r="X79" s="64">
        <v>6.923802793447436</v>
      </c>
      <c r="Y79" s="64">
        <v>1.8797283769250441</v>
      </c>
      <c r="Z79" s="64">
        <v>3.2740829525607751E-2</v>
      </c>
      <c r="AA79" s="64">
        <v>1.5094246380585474</v>
      </c>
      <c r="AB79" s="64">
        <v>2.2572643196750164</v>
      </c>
      <c r="AC79" s="64">
        <v>2.9048322192875702</v>
      </c>
      <c r="AD79" s="64">
        <v>3.4628548204620273</v>
      </c>
      <c r="AE79" s="64">
        <v>-0.82856071628812344</v>
      </c>
      <c r="AF79" s="64">
        <v>-5.563378864994263</v>
      </c>
    </row>
    <row r="80" spans="1:32" ht="12.75" customHeight="1">
      <c r="A80" s="40" t="s">
        <v>21</v>
      </c>
      <c r="B80" s="84"/>
      <c r="C80" s="64">
        <f t="shared" si="6"/>
        <v>25.354651618465397</v>
      </c>
      <c r="D80" s="64">
        <f t="shared" si="6"/>
        <v>34.719269726147303</v>
      </c>
      <c r="E80" s="64">
        <f t="shared" si="6"/>
        <v>20.505561485744337</v>
      </c>
      <c r="F80" s="64">
        <f t="shared" si="6"/>
        <v>12.78371161548732</v>
      </c>
      <c r="G80" s="64">
        <f t="shared" si="6"/>
        <v>14.052860427527492</v>
      </c>
      <c r="H80" s="64">
        <f t="shared" si="6"/>
        <v>5.7854291417165626</v>
      </c>
      <c r="I80" s="64">
        <f t="shared" si="6"/>
        <v>7.3379435267035831</v>
      </c>
      <c r="J80" s="64">
        <f t="shared" si="6"/>
        <v>1.0380136233794701</v>
      </c>
      <c r="K80" s="64">
        <f t="shared" si="6"/>
        <v>0.61675771599567497</v>
      </c>
      <c r="L80" s="64">
        <f t="shared" si="6"/>
        <v>11.107076470842529</v>
      </c>
      <c r="M80" s="64">
        <f t="shared" si="6"/>
        <v>10.381131723107572</v>
      </c>
      <c r="N80" s="64">
        <f t="shared" si="6"/>
        <v>7.6988149704271223</v>
      </c>
      <c r="O80" s="64">
        <f t="shared" si="6"/>
        <v>4.3436710435021695</v>
      </c>
      <c r="P80" s="64">
        <f t="shared" si="6"/>
        <v>7.623110218932311</v>
      </c>
      <c r="Q80" s="64">
        <f t="shared" si="6"/>
        <v>5.7098891362889219</v>
      </c>
      <c r="R80" s="64">
        <f t="shared" si="6"/>
        <v>3.3420086238268993</v>
      </c>
      <c r="S80" s="64">
        <v>6.5975167939216419</v>
      </c>
      <c r="T80" s="64">
        <v>5.2656869418972434</v>
      </c>
      <c r="U80" s="64">
        <v>4.459258977480232</v>
      </c>
      <c r="V80" s="64">
        <v>6.8430731693994034</v>
      </c>
      <c r="W80" s="64">
        <v>1.286666808682881</v>
      </c>
      <c r="X80" s="64">
        <v>10.25721917260816</v>
      </c>
      <c r="Y80" s="64">
        <v>-1.8903555623378594</v>
      </c>
      <c r="Z80" s="64">
        <v>3.0739019695526224</v>
      </c>
      <c r="AA80" s="64">
        <v>4.8621118949711502</v>
      </c>
      <c r="AB80" s="64">
        <v>2.9493664510465578</v>
      </c>
      <c r="AC80" s="64">
        <v>1.7881854652706863</v>
      </c>
      <c r="AD80" s="64">
        <v>2.2278069028025271</v>
      </c>
      <c r="AE80" s="64">
        <v>4.5046043484393579</v>
      </c>
      <c r="AF80" s="64">
        <v>-7.9569374146380625</v>
      </c>
    </row>
    <row r="81" spans="1:32" ht="12.75" customHeight="1">
      <c r="A81" s="40" t="s">
        <v>22</v>
      </c>
      <c r="B81" s="84"/>
      <c r="C81" s="64">
        <f t="shared" si="6"/>
        <v>7.4149136906841875</v>
      </c>
      <c r="D81" s="64">
        <f t="shared" si="6"/>
        <v>1.1190631099544674</v>
      </c>
      <c r="E81" s="64">
        <f t="shared" si="6"/>
        <v>2.9082486166516475</v>
      </c>
      <c r="F81" s="64">
        <f t="shared" si="6"/>
        <v>3.3825184444166609</v>
      </c>
      <c r="G81" s="64">
        <f t="shared" si="6"/>
        <v>11.865739340792274</v>
      </c>
      <c r="H81" s="64">
        <f t="shared" si="6"/>
        <v>12.18035357084932</v>
      </c>
      <c r="I81" s="64">
        <f t="shared" si="6"/>
        <v>6.8096385542168605</v>
      </c>
      <c r="J81" s="64">
        <f t="shared" si="6"/>
        <v>6.5830438117583441</v>
      </c>
      <c r="K81" s="64">
        <f t="shared" si="6"/>
        <v>-3.9835746338159339</v>
      </c>
      <c r="L81" s="64">
        <f t="shared" si="6"/>
        <v>9.4572549711212019</v>
      </c>
      <c r="M81" s="64">
        <f t="shared" si="6"/>
        <v>7.8586965278337289</v>
      </c>
      <c r="N81" s="64">
        <f t="shared" si="6"/>
        <v>0.59752772902118068</v>
      </c>
      <c r="O81" s="64">
        <f t="shared" si="6"/>
        <v>5.2195864424397627</v>
      </c>
      <c r="P81" s="64">
        <f t="shared" si="6"/>
        <v>8.375965846946329</v>
      </c>
      <c r="Q81" s="64">
        <f t="shared" si="6"/>
        <v>4.1833512387277523</v>
      </c>
      <c r="R81" s="64">
        <f t="shared" si="6"/>
        <v>-4.7684519717517588</v>
      </c>
      <c r="S81" s="64">
        <v>-2.001575009843819</v>
      </c>
      <c r="T81" s="64">
        <v>4.861715663296053</v>
      </c>
      <c r="U81" s="64">
        <v>1.5805606999169868</v>
      </c>
      <c r="V81" s="64">
        <v>6.346462138119648</v>
      </c>
      <c r="W81" s="64">
        <v>-1.3567037124615666</v>
      </c>
      <c r="X81" s="64">
        <v>8.3240943277499895</v>
      </c>
      <c r="Y81" s="64">
        <v>7.2252496473126655</v>
      </c>
      <c r="Z81" s="64">
        <v>2.7526249258313271</v>
      </c>
      <c r="AA81" s="64">
        <v>9.0107958825006165</v>
      </c>
      <c r="AB81" s="64">
        <v>7.5128400009212442</v>
      </c>
      <c r="AC81" s="64">
        <v>6.6301064672993277</v>
      </c>
      <c r="AD81" s="64">
        <v>5.9064609450337571</v>
      </c>
      <c r="AE81" s="64">
        <v>5.6282722513089141</v>
      </c>
      <c r="AF81" s="64">
        <v>0.69680153727350103</v>
      </c>
    </row>
    <row r="82" spans="1:32" ht="12.75" customHeight="1">
      <c r="A82" s="39" t="s">
        <v>23</v>
      </c>
      <c r="B82" s="84"/>
      <c r="C82" s="64">
        <f t="shared" si="6"/>
        <v>7.5786940864755081</v>
      </c>
      <c r="D82" s="64">
        <f t="shared" si="6"/>
        <v>8.9067324517266684</v>
      </c>
      <c r="E82" s="64">
        <f t="shared" si="6"/>
        <v>9.6774405040447959</v>
      </c>
      <c r="F82" s="64">
        <f t="shared" si="6"/>
        <v>7.8850387134665567</v>
      </c>
      <c r="G82" s="64">
        <f t="shared" si="6"/>
        <v>7.6207959584961884</v>
      </c>
      <c r="H82" s="64">
        <f t="shared" si="6"/>
        <v>5.314510832612811</v>
      </c>
      <c r="I82" s="64">
        <f t="shared" si="6"/>
        <v>-5.2395184881226129</v>
      </c>
      <c r="J82" s="64">
        <f t="shared" si="6"/>
        <v>-9.0316040364019017</v>
      </c>
      <c r="K82" s="64">
        <f t="shared" si="6"/>
        <v>2.2026234974862291</v>
      </c>
      <c r="L82" s="64">
        <f t="shared" si="6"/>
        <v>4.3510227806343522</v>
      </c>
      <c r="M82" s="64">
        <f t="shared" si="6"/>
        <v>4.0253955635201493</v>
      </c>
      <c r="N82" s="64">
        <f t="shared" si="6"/>
        <v>5.6277478114154462</v>
      </c>
      <c r="O82" s="64">
        <f t="shared" si="6"/>
        <v>5.0355414578757944</v>
      </c>
      <c r="P82" s="64">
        <f t="shared" si="6"/>
        <v>6.9993817350064944</v>
      </c>
      <c r="Q82" s="64">
        <f t="shared" si="6"/>
        <v>4.4558160639645479</v>
      </c>
      <c r="R82" s="64">
        <f t="shared" si="6"/>
        <v>4.7104706296713346</v>
      </c>
      <c r="S82" s="64">
        <v>5.1269514910168965</v>
      </c>
      <c r="T82" s="64">
        <v>0.69278994297164331</v>
      </c>
      <c r="U82" s="64">
        <v>0.36059687115444206</v>
      </c>
      <c r="V82" s="64">
        <v>6.9092241497313154</v>
      </c>
      <c r="W82" s="64">
        <v>3.2630134042309891</v>
      </c>
      <c r="X82" s="64">
        <v>8.2321473828021965</v>
      </c>
      <c r="Y82" s="64">
        <v>3.7407137824187799</v>
      </c>
      <c r="Z82" s="64">
        <v>1.8112859650142354</v>
      </c>
      <c r="AA82" s="64">
        <v>5.6086052448534218</v>
      </c>
      <c r="AB82" s="64">
        <v>4.8344128027916184</v>
      </c>
      <c r="AC82" s="64">
        <v>5.2342454944501071</v>
      </c>
      <c r="AD82" s="64">
        <v>4.6802153451961175</v>
      </c>
      <c r="AE82" s="64">
        <v>3.7968927236355086</v>
      </c>
      <c r="AF82" s="64">
        <v>-6.6880610703136085</v>
      </c>
    </row>
    <row r="83" spans="1:32" ht="12.75" customHeight="1">
      <c r="A83" s="40" t="s">
        <v>24</v>
      </c>
      <c r="B83" s="84"/>
      <c r="C83" s="64">
        <f t="shared" si="6"/>
        <v>13.979273165029582</v>
      </c>
      <c r="D83" s="64">
        <f t="shared" si="6"/>
        <v>5.6440811578230381</v>
      </c>
      <c r="E83" s="64">
        <f t="shared" si="6"/>
        <v>8.9684750441016092</v>
      </c>
      <c r="F83" s="64">
        <f t="shared" si="6"/>
        <v>14.2806805262843</v>
      </c>
      <c r="G83" s="64">
        <f t="shared" si="6"/>
        <v>8.5044184463590682</v>
      </c>
      <c r="H83" s="64">
        <f t="shared" si="6"/>
        <v>7.9759156942065204</v>
      </c>
      <c r="I83" s="64">
        <f t="shared" si="6"/>
        <v>-27.783501955185898</v>
      </c>
      <c r="J83" s="64">
        <f t="shared" si="6"/>
        <v>-33.312476364011417</v>
      </c>
      <c r="K83" s="64">
        <f t="shared" si="6"/>
        <v>-9.553857733510668</v>
      </c>
      <c r="L83" s="64">
        <f t="shared" si="6"/>
        <v>-10.531115696355485</v>
      </c>
      <c r="M83" s="64">
        <f t="shared" si="6"/>
        <v>0.55553431953416066</v>
      </c>
      <c r="N83" s="64">
        <f t="shared" si="6"/>
        <v>5.6260216171010882</v>
      </c>
      <c r="O83" s="64">
        <f t="shared" si="6"/>
        <v>2.9588886622920114</v>
      </c>
      <c r="P83" s="64">
        <f t="shared" si="6"/>
        <v>8.1123908395523472</v>
      </c>
      <c r="Q83" s="64">
        <f t="shared" si="6"/>
        <v>9.9662671897227995</v>
      </c>
      <c r="R83" s="64">
        <f t="shared" si="6"/>
        <v>1.1932121663538595</v>
      </c>
      <c r="S83" s="64">
        <v>3.9379001094399229</v>
      </c>
      <c r="T83" s="64">
        <v>-5.3243134952804354</v>
      </c>
      <c r="U83" s="64">
        <v>3.5706904187785966</v>
      </c>
      <c r="V83" s="64">
        <v>8.5016107114688424</v>
      </c>
      <c r="W83" s="64">
        <v>-4.3374686349125682</v>
      </c>
      <c r="X83" s="64">
        <v>7.9440065185347919</v>
      </c>
      <c r="Y83" s="64">
        <v>-0.30109241416745647</v>
      </c>
      <c r="Z83" s="64">
        <v>-2.4283490289156049</v>
      </c>
      <c r="AA83" s="64">
        <v>17.052692151759686</v>
      </c>
      <c r="AB83" s="64">
        <v>7.9748683455863159</v>
      </c>
      <c r="AC83" s="64">
        <v>-2.9818673491561469</v>
      </c>
      <c r="AD83" s="64">
        <v>2.2778500679053053</v>
      </c>
      <c r="AE83" s="64">
        <v>1.5642326048644293</v>
      </c>
      <c r="AF83" s="64">
        <v>1.3005636916842604</v>
      </c>
    </row>
    <row r="84" spans="1:32" ht="12.75" customHeight="1">
      <c r="A84" s="40" t="s">
        <v>25</v>
      </c>
      <c r="B84" s="84"/>
      <c r="C84" s="64">
        <f t="shared" si="6"/>
        <v>6.8216402931428917</v>
      </c>
      <c r="D84" s="64">
        <f t="shared" si="6"/>
        <v>5.3072544324226527</v>
      </c>
      <c r="E84" s="64">
        <f t="shared" si="6"/>
        <v>9.1851921523497708</v>
      </c>
      <c r="F84" s="64">
        <f t="shared" si="6"/>
        <v>9.5948181723745734</v>
      </c>
      <c r="G84" s="64">
        <f t="shared" si="6"/>
        <v>9.7912064666696637</v>
      </c>
      <c r="H84" s="64">
        <f t="shared" si="6"/>
        <v>2.3184441650926857</v>
      </c>
      <c r="I84" s="64">
        <f t="shared" si="6"/>
        <v>-2.4491711075600051</v>
      </c>
      <c r="J84" s="64">
        <f t="shared" si="6"/>
        <v>-11.392593327053689</v>
      </c>
      <c r="K84" s="64">
        <f t="shared" si="6"/>
        <v>0.82092208501829589</v>
      </c>
      <c r="L84" s="64">
        <f t="shared" si="6"/>
        <v>2.0612166101682874</v>
      </c>
      <c r="M84" s="64">
        <f t="shared" si="6"/>
        <v>2.8026895453872243</v>
      </c>
      <c r="N84" s="64">
        <f t="shared" si="6"/>
        <v>1.9071358638773006</v>
      </c>
      <c r="O84" s="64">
        <f t="shared" si="6"/>
        <v>4.9195136253156875</v>
      </c>
      <c r="P84" s="64">
        <f t="shared" si="6"/>
        <v>4.7728358730499565</v>
      </c>
      <c r="Q84" s="64">
        <f t="shared" si="6"/>
        <v>1.6457833770152916</v>
      </c>
      <c r="R84" s="64">
        <f t="shared" si="6"/>
        <v>5.0242331761273533</v>
      </c>
      <c r="S84" s="64">
        <v>6.9173678074064213</v>
      </c>
      <c r="T84" s="64">
        <v>-0.14865576113686529</v>
      </c>
      <c r="U84" s="64">
        <v>-2.4656829085767811</v>
      </c>
      <c r="V84" s="64">
        <v>9.1073817011893254</v>
      </c>
      <c r="W84" s="64">
        <v>1.8222555382067185E-2</v>
      </c>
      <c r="X84" s="64">
        <v>5.2168296046011875</v>
      </c>
      <c r="Y84" s="64">
        <v>0.77724754409453567</v>
      </c>
      <c r="Z84" s="64">
        <v>-0.79351194641607492</v>
      </c>
      <c r="AA84" s="64">
        <v>5.5517766945042837</v>
      </c>
      <c r="AB84" s="64">
        <v>6.1585209406120924</v>
      </c>
      <c r="AC84" s="64">
        <v>6.4079324730874703</v>
      </c>
      <c r="AD84" s="64">
        <v>6.3610294753647878</v>
      </c>
      <c r="AE84" s="64">
        <v>4.5315601995954893</v>
      </c>
      <c r="AF84" s="64">
        <v>-3.1784803323326543</v>
      </c>
    </row>
    <row r="85" spans="1:32" ht="12.75" customHeight="1">
      <c r="A85" s="40" t="s">
        <v>26</v>
      </c>
      <c r="B85" s="84"/>
      <c r="C85" s="64">
        <f t="shared" si="6"/>
        <v>4.0317855573458274</v>
      </c>
      <c r="D85" s="64">
        <f t="shared" si="6"/>
        <v>7.7425162046232714</v>
      </c>
      <c r="E85" s="64">
        <f t="shared" si="6"/>
        <v>8.6474376925230985</v>
      </c>
      <c r="F85" s="64">
        <f t="shared" si="6"/>
        <v>8.6563740398989637</v>
      </c>
      <c r="G85" s="64">
        <f t="shared" si="6"/>
        <v>5.745654090511934</v>
      </c>
      <c r="H85" s="64">
        <f t="shared" si="6"/>
        <v>9.1022611712627821</v>
      </c>
      <c r="I85" s="64">
        <f t="shared" si="6"/>
        <v>2.9809675893879017</v>
      </c>
      <c r="J85" s="64">
        <f t="shared" si="6"/>
        <v>-2.9312817577707762</v>
      </c>
      <c r="K85" s="64">
        <f t="shared" si="6"/>
        <v>8.2246630191835663</v>
      </c>
      <c r="L85" s="64">
        <f t="shared" si="6"/>
        <v>5.6848273677541954</v>
      </c>
      <c r="M85" s="64">
        <f t="shared" si="6"/>
        <v>3.3202756206409703</v>
      </c>
      <c r="N85" s="64">
        <f t="shared" si="6"/>
        <v>8.2143737761984283</v>
      </c>
      <c r="O85" s="64">
        <f t="shared" si="6"/>
        <v>7.3182108180859018E-2</v>
      </c>
      <c r="P85" s="64">
        <f t="shared" si="6"/>
        <v>7.9996785556433565</v>
      </c>
      <c r="Q85" s="64">
        <f t="shared" si="6"/>
        <v>3.2151972200933159</v>
      </c>
      <c r="R85" s="64">
        <f t="shared" si="6"/>
        <v>4.2730606379553109</v>
      </c>
      <c r="S85" s="64">
        <v>7.1279763276518509</v>
      </c>
      <c r="T85" s="64">
        <v>-1.1272356481820083</v>
      </c>
      <c r="U85" s="64">
        <v>-1.219066434007658</v>
      </c>
      <c r="V85" s="64">
        <v>7.747609639414037</v>
      </c>
      <c r="W85" s="64">
        <v>1.6110436521077816</v>
      </c>
      <c r="X85" s="64">
        <v>8.4155657084457545</v>
      </c>
      <c r="Y85" s="64">
        <v>5.168139425271562</v>
      </c>
      <c r="Z85" s="64">
        <v>3.0505567720454678</v>
      </c>
      <c r="AA85" s="64">
        <v>4.0475106071865099</v>
      </c>
      <c r="AB85" s="64">
        <v>5.3079185159221112</v>
      </c>
      <c r="AC85" s="64">
        <v>8.0383540751204805</v>
      </c>
      <c r="AD85" s="64">
        <v>3.8585595019757761</v>
      </c>
      <c r="AE85" s="64">
        <v>2.7886676257469816</v>
      </c>
      <c r="AF85" s="64">
        <v>-22.91277421068105</v>
      </c>
    </row>
    <row r="86" spans="1:32" ht="12.75" customHeight="1">
      <c r="A86" s="40" t="s">
        <v>27</v>
      </c>
      <c r="B86" s="84"/>
      <c r="C86" s="64">
        <f t="shared" si="6"/>
        <v>11.695233249594565</v>
      </c>
      <c r="D86" s="64">
        <f t="shared" si="6"/>
        <v>3.6447182617409908</v>
      </c>
      <c r="E86" s="64">
        <f t="shared" si="6"/>
        <v>-0.98612827908254985</v>
      </c>
      <c r="F86" s="64">
        <f t="shared" si="6"/>
        <v>-2.5922432447428321</v>
      </c>
      <c r="G86" s="64">
        <f t="shared" si="6"/>
        <v>3.2502079084974866</v>
      </c>
      <c r="H86" s="64">
        <f t="shared" si="6"/>
        <v>1.4636110865919392</v>
      </c>
      <c r="I86" s="64">
        <f t="shared" si="6"/>
        <v>-0.89877499089261903</v>
      </c>
      <c r="J86" s="64">
        <f t="shared" si="6"/>
        <v>2.2494842645832449</v>
      </c>
      <c r="K86" s="64">
        <f t="shared" si="6"/>
        <v>2.1436543538451645</v>
      </c>
      <c r="L86" s="64">
        <f t="shared" si="6"/>
        <v>6.9500260034986496</v>
      </c>
      <c r="M86" s="64">
        <f t="shared" si="6"/>
        <v>4.9811139108694391</v>
      </c>
      <c r="N86" s="64">
        <f t="shared" si="6"/>
        <v>1.4602535909792778</v>
      </c>
      <c r="O86" s="64">
        <f t="shared" si="6"/>
        <v>-0.75904653425624247</v>
      </c>
      <c r="P86" s="64">
        <f t="shared" si="6"/>
        <v>8.4858623173253278</v>
      </c>
      <c r="Q86" s="64">
        <f t="shared" si="6"/>
        <v>0.69174658517050602</v>
      </c>
      <c r="R86" s="64">
        <f t="shared" si="6"/>
        <v>9.5473068971678003</v>
      </c>
      <c r="S86" s="64">
        <v>3.8229149678090693</v>
      </c>
      <c r="T86" s="64">
        <v>4.2012783734959953</v>
      </c>
      <c r="U86" s="64">
        <v>-1.6794446598038775</v>
      </c>
      <c r="V86" s="64">
        <v>9.3299260746554751</v>
      </c>
      <c r="W86" s="64">
        <v>12.291890664547452</v>
      </c>
      <c r="X86" s="64">
        <v>14.094512539623054</v>
      </c>
      <c r="Y86" s="64">
        <v>9.7017667770848135</v>
      </c>
      <c r="Z86" s="64">
        <v>2.4831439852893027</v>
      </c>
      <c r="AA86" s="64">
        <v>15.008461413635629</v>
      </c>
      <c r="AB86" s="64">
        <v>9.2602073725287966</v>
      </c>
      <c r="AC86" s="64">
        <v>10.814256170522071</v>
      </c>
      <c r="AD86" s="64">
        <v>7.9785640083106983</v>
      </c>
      <c r="AE86" s="64">
        <v>7.6790364432767859</v>
      </c>
      <c r="AF86" s="64">
        <v>-37.514157298866124</v>
      </c>
    </row>
    <row r="87" spans="1:32" ht="12.75" customHeight="1">
      <c r="A87" s="40" t="s">
        <v>28</v>
      </c>
      <c r="B87" s="84"/>
      <c r="C87" s="64">
        <f t="shared" si="6"/>
        <v>19.892801411221939</v>
      </c>
      <c r="D87" s="64">
        <f t="shared" si="6"/>
        <v>23.303717955973056</v>
      </c>
      <c r="E87" s="64">
        <f t="shared" si="6"/>
        <v>14.511909679195938</v>
      </c>
      <c r="F87" s="64">
        <f t="shared" si="6"/>
        <v>12.316139633682013</v>
      </c>
      <c r="G87" s="64">
        <f t="shared" si="6"/>
        <v>19.160362546388825</v>
      </c>
      <c r="H87" s="64">
        <f t="shared" si="6"/>
        <v>9.2098761735068138</v>
      </c>
      <c r="I87" s="64">
        <f t="shared" si="6"/>
        <v>6.3176944802434889</v>
      </c>
      <c r="J87" s="64">
        <f t="shared" si="6"/>
        <v>1.3372707812137321</v>
      </c>
      <c r="K87" s="64">
        <f t="shared" si="6"/>
        <v>14.980339259127291</v>
      </c>
      <c r="L87" s="64">
        <f t="shared" si="6"/>
        <v>14.641137734491736</v>
      </c>
      <c r="M87" s="64">
        <f t="shared" si="6"/>
        <v>25.81286685202349</v>
      </c>
      <c r="N87" s="64">
        <f t="shared" si="6"/>
        <v>8.736053774497023</v>
      </c>
      <c r="O87" s="64">
        <f t="shared" si="6"/>
        <v>9.7990924936665067</v>
      </c>
      <c r="P87" s="64">
        <f t="shared" si="6"/>
        <v>20.343460181370631</v>
      </c>
      <c r="Q87" s="64">
        <f t="shared" si="6"/>
        <v>13.731668500261691</v>
      </c>
      <c r="R87" s="64">
        <f t="shared" si="6"/>
        <v>17.359761079649516</v>
      </c>
      <c r="S87" s="64">
        <v>8.382847791555136</v>
      </c>
      <c r="T87" s="64">
        <v>9.4245379838894223</v>
      </c>
      <c r="U87" s="64">
        <v>-0.64978222511614092</v>
      </c>
      <c r="V87" s="64">
        <v>6.0842635008710317</v>
      </c>
      <c r="W87" s="64">
        <v>8.4296314316993062</v>
      </c>
      <c r="X87" s="64">
        <v>8.8152285582702632</v>
      </c>
      <c r="Y87" s="64">
        <v>9.5582649650562104</v>
      </c>
      <c r="Z87" s="64">
        <v>5.2924177176634259</v>
      </c>
      <c r="AA87" s="64">
        <v>10.093251331741897</v>
      </c>
      <c r="AB87" s="64">
        <v>2.4041306442275499</v>
      </c>
      <c r="AC87" s="64">
        <v>3.8815933578796944</v>
      </c>
      <c r="AD87" s="64">
        <v>8.7870402351939418</v>
      </c>
      <c r="AE87" s="64">
        <v>11.428592525044806</v>
      </c>
      <c r="AF87" s="64">
        <v>1.052612397103573</v>
      </c>
    </row>
    <row r="88" spans="1:32" ht="12.75" customHeight="1">
      <c r="A88" s="40" t="s">
        <v>29</v>
      </c>
      <c r="B88" s="84"/>
      <c r="C88" s="64">
        <f t="shared" si="6"/>
        <v>9.7735929734847673</v>
      </c>
      <c r="D88" s="64">
        <f t="shared" si="6"/>
        <v>39.520805758598357</v>
      </c>
      <c r="E88" s="64">
        <f t="shared" si="6"/>
        <v>25.163595133027002</v>
      </c>
      <c r="F88" s="64">
        <f t="shared" si="6"/>
        <v>13.900142939082457</v>
      </c>
      <c r="G88" s="64">
        <f t="shared" si="6"/>
        <v>-1.7921018028927875</v>
      </c>
      <c r="H88" s="64">
        <f t="shared" si="6"/>
        <v>2.6075897853291394</v>
      </c>
      <c r="I88" s="64">
        <f t="shared" si="6"/>
        <v>-22.754900697054126</v>
      </c>
      <c r="J88" s="64">
        <f t="shared" si="6"/>
        <v>-34.658810844115834</v>
      </c>
      <c r="K88" s="64">
        <f t="shared" si="6"/>
        <v>-19.118958655021075</v>
      </c>
      <c r="L88" s="64">
        <f t="shared" si="6"/>
        <v>10.42184828229442</v>
      </c>
      <c r="M88" s="64">
        <f t="shared" si="6"/>
        <v>7.920021116536887</v>
      </c>
      <c r="N88" s="64">
        <f t="shared" si="6"/>
        <v>12.761247875163576</v>
      </c>
      <c r="O88" s="64">
        <f t="shared" si="6"/>
        <v>11.525641859893426</v>
      </c>
      <c r="P88" s="64">
        <f t="shared" si="6"/>
        <v>6.4307941653160441</v>
      </c>
      <c r="Q88" s="64">
        <f t="shared" si="6"/>
        <v>5.4924940381739589</v>
      </c>
      <c r="R88" s="64">
        <f t="shared" si="6"/>
        <v>-0.54796418889463894</v>
      </c>
      <c r="S88" s="64">
        <v>3.113433485739165</v>
      </c>
      <c r="T88" s="64">
        <v>-0.73451576576576372</v>
      </c>
      <c r="U88" s="64">
        <v>11.226605330255168</v>
      </c>
      <c r="V88" s="64">
        <v>3.8951998470070777</v>
      </c>
      <c r="W88" s="64">
        <v>6.123926558040111</v>
      </c>
      <c r="X88" s="64">
        <v>15.315573666232666</v>
      </c>
      <c r="Y88" s="64">
        <v>12.340061127734515</v>
      </c>
      <c r="Z88" s="64">
        <v>7.4878739786382198</v>
      </c>
      <c r="AA88" s="64">
        <v>8.3711590873986665</v>
      </c>
      <c r="AB88" s="64">
        <v>7.0350310954995052</v>
      </c>
      <c r="AC88" s="64">
        <v>6.6607007345255624</v>
      </c>
      <c r="AD88" s="64">
        <v>3.6996814461512457</v>
      </c>
      <c r="AE88" s="64">
        <v>1.9103184640816977</v>
      </c>
      <c r="AF88" s="64">
        <v>5.1248275634299745</v>
      </c>
    </row>
    <row r="89" spans="1:32" ht="12.75" customHeight="1">
      <c r="A89" s="40" t="s">
        <v>30</v>
      </c>
      <c r="B89" s="84"/>
      <c r="C89" s="64">
        <f t="shared" si="6"/>
        <v>12.336307952265287</v>
      </c>
      <c r="D89" s="64">
        <f t="shared" si="6"/>
        <v>15.952383750308471</v>
      </c>
      <c r="E89" s="64">
        <f t="shared" si="6"/>
        <v>0.91616669369223303</v>
      </c>
      <c r="F89" s="64">
        <f t="shared" si="6"/>
        <v>-3.5962480919096862</v>
      </c>
      <c r="G89" s="64">
        <f t="shared" si="6"/>
        <v>16.764414813271529</v>
      </c>
      <c r="H89" s="64">
        <f t="shared" si="6"/>
        <v>12.749803725644142</v>
      </c>
      <c r="I89" s="64">
        <f t="shared" si="6"/>
        <v>12.436401617357305</v>
      </c>
      <c r="J89" s="64">
        <f t="shared" si="6"/>
        <v>18.227114063731563</v>
      </c>
      <c r="K89" s="64">
        <f t="shared" si="6"/>
        <v>19.367127788756861</v>
      </c>
      <c r="L89" s="64">
        <f t="shared" si="6"/>
        <v>3.019966888077704</v>
      </c>
      <c r="M89" s="64">
        <f t="shared" si="6"/>
        <v>-1.1505992603636344</v>
      </c>
      <c r="N89" s="64">
        <f t="shared" si="6"/>
        <v>12.649171690065671</v>
      </c>
      <c r="O89" s="64">
        <f t="shared" si="6"/>
        <v>7.6968553568478768</v>
      </c>
      <c r="P89" s="64">
        <f t="shared" si="6"/>
        <v>6.283804511035413</v>
      </c>
      <c r="Q89" s="64">
        <f t="shared" si="6"/>
        <v>4.1831867414057626</v>
      </c>
      <c r="R89" s="64">
        <f t="shared" ref="R89:R97" si="7">+R20/Q20*100-100</f>
        <v>8.4981281736296665</v>
      </c>
      <c r="S89" s="64">
        <v>1.8011449920038842</v>
      </c>
      <c r="T89" s="64">
        <v>1.7666375142324284</v>
      </c>
      <c r="U89" s="64">
        <v>-4.2382555341518611</v>
      </c>
      <c r="V89" s="64">
        <v>4.4078851565754178</v>
      </c>
      <c r="W89" s="64">
        <v>3.5458393473994931</v>
      </c>
      <c r="X89" s="64">
        <v>2.8831244498601478</v>
      </c>
      <c r="Y89" s="64">
        <v>1.0120539153150645</v>
      </c>
      <c r="Z89" s="64">
        <v>2.2181363314394105</v>
      </c>
      <c r="AA89" s="64">
        <v>1.5026951793444283</v>
      </c>
      <c r="AB89" s="64">
        <v>7.0452036488292293</v>
      </c>
      <c r="AC89" s="64">
        <v>6.6762377500535877</v>
      </c>
      <c r="AD89" s="64">
        <v>5.4430370085811575</v>
      </c>
      <c r="AE89" s="64">
        <v>3.7735302775137285</v>
      </c>
      <c r="AF89" s="64">
        <v>1.5421779747318141</v>
      </c>
    </row>
    <row r="90" spans="1:32" ht="12.75" customHeight="1">
      <c r="A90" s="40" t="s">
        <v>31</v>
      </c>
      <c r="B90" s="84"/>
      <c r="C90" s="64">
        <f t="shared" ref="C90:Q97" si="8">+C21/B21*100-100</f>
        <v>3.9467146203535037</v>
      </c>
      <c r="D90" s="64">
        <f t="shared" si="8"/>
        <v>-3.2323416266417837</v>
      </c>
      <c r="E90" s="64">
        <f t="shared" si="8"/>
        <v>22.622380089859078</v>
      </c>
      <c r="F90" s="64">
        <f t="shared" si="8"/>
        <v>9.3577348066298214</v>
      </c>
      <c r="G90" s="64">
        <f t="shared" si="8"/>
        <v>11.323369469880376</v>
      </c>
      <c r="H90" s="64">
        <f t="shared" si="8"/>
        <v>7.1603031783300111</v>
      </c>
      <c r="I90" s="64">
        <f t="shared" si="8"/>
        <v>-0.13087272994633281</v>
      </c>
      <c r="J90" s="64">
        <f t="shared" si="8"/>
        <v>-9.3173920725602244</v>
      </c>
      <c r="K90" s="64">
        <f t="shared" si="8"/>
        <v>9.3930635838150209</v>
      </c>
      <c r="L90" s="64">
        <f t="shared" si="8"/>
        <v>39.441616077657216</v>
      </c>
      <c r="M90" s="64">
        <f t="shared" si="8"/>
        <v>-2.9644689502480048</v>
      </c>
      <c r="N90" s="64">
        <f t="shared" si="8"/>
        <v>7.4692028389333132</v>
      </c>
      <c r="O90" s="64">
        <f t="shared" si="8"/>
        <v>12.391548433193833</v>
      </c>
      <c r="P90" s="64">
        <f t="shared" si="8"/>
        <v>13.943329397874862</v>
      </c>
      <c r="Q90" s="64">
        <f t="shared" si="8"/>
        <v>10.10497118672437</v>
      </c>
      <c r="R90" s="64">
        <f t="shared" si="7"/>
        <v>6.679407272279775</v>
      </c>
      <c r="S90" s="64">
        <v>10.969817056620172</v>
      </c>
      <c r="T90" s="64">
        <v>-4.4639035307653785E-2</v>
      </c>
      <c r="U90" s="64">
        <v>-11.478578988260196</v>
      </c>
      <c r="V90" s="64">
        <v>11.455583352914346</v>
      </c>
      <c r="W90" s="64">
        <v>6.4089685876210751</v>
      </c>
      <c r="X90" s="64">
        <v>17.167997202960208</v>
      </c>
      <c r="Y90" s="64">
        <v>1.7734940717752892</v>
      </c>
      <c r="Z90" s="64">
        <v>-1.0794671566375769</v>
      </c>
      <c r="AA90" s="64">
        <v>-1.4676750860795664</v>
      </c>
      <c r="AB90" s="64">
        <v>-2.2360597218462033</v>
      </c>
      <c r="AC90" s="64">
        <v>6.2662181150575833</v>
      </c>
      <c r="AD90" s="64">
        <v>2.7753514431730935</v>
      </c>
      <c r="AE90" s="64">
        <v>1.8636602682093013</v>
      </c>
      <c r="AF90" s="64">
        <v>-4.8562485882998203</v>
      </c>
    </row>
    <row r="91" spans="1:32" ht="12.75" customHeight="1">
      <c r="A91" s="40" t="s">
        <v>32</v>
      </c>
      <c r="B91" s="84"/>
      <c r="C91" s="64">
        <f t="shared" si="8"/>
        <v>-4.2388269221966226</v>
      </c>
      <c r="D91" s="64">
        <f t="shared" si="8"/>
        <v>-13.252282541149469</v>
      </c>
      <c r="E91" s="64">
        <f t="shared" si="8"/>
        <v>-2.9480915469674187</v>
      </c>
      <c r="F91" s="64">
        <f t="shared" si="8"/>
        <v>-1.6181842269621711</v>
      </c>
      <c r="G91" s="64">
        <f t="shared" si="8"/>
        <v>3.3992535877803931</v>
      </c>
      <c r="H91" s="64">
        <f t="shared" si="8"/>
        <v>14.136076950268844</v>
      </c>
      <c r="I91" s="64">
        <f t="shared" si="8"/>
        <v>-4.4663960747876814</v>
      </c>
      <c r="J91" s="64">
        <f t="shared" si="8"/>
        <v>-20.062449878000919</v>
      </c>
      <c r="K91" s="64">
        <f t="shared" si="8"/>
        <v>14.382377425345254</v>
      </c>
      <c r="L91" s="64">
        <f t="shared" si="8"/>
        <v>25.265456174072071</v>
      </c>
      <c r="M91" s="64">
        <f t="shared" si="8"/>
        <v>18.976253612609128</v>
      </c>
      <c r="N91" s="64">
        <f t="shared" si="8"/>
        <v>20.701442452168692</v>
      </c>
      <c r="O91" s="64">
        <f t="shared" si="8"/>
        <v>15.620818075251307</v>
      </c>
      <c r="P91" s="64">
        <f t="shared" si="8"/>
        <v>14.917231169530297</v>
      </c>
      <c r="Q91" s="64">
        <f t="shared" si="8"/>
        <v>4.3308531320024031</v>
      </c>
      <c r="R91" s="64">
        <f t="shared" si="7"/>
        <v>7.1122818570958231</v>
      </c>
      <c r="S91" s="64">
        <v>-3.6805186820557196</v>
      </c>
      <c r="T91" s="64">
        <v>0.69343701038704353</v>
      </c>
      <c r="U91" s="64">
        <v>-8.7033568650050341</v>
      </c>
      <c r="V91" s="64">
        <v>6.2790954567690846</v>
      </c>
      <c r="W91" s="64">
        <v>6.1427213874205506</v>
      </c>
      <c r="X91" s="64">
        <v>16.475484367349807</v>
      </c>
      <c r="Y91" s="64">
        <v>1.1529800330280864</v>
      </c>
      <c r="Z91" s="64">
        <v>-2.811006560004742</v>
      </c>
      <c r="AA91" s="64">
        <v>3.5532343778633049</v>
      </c>
      <c r="AB91" s="64">
        <v>1.495337025960481</v>
      </c>
      <c r="AC91" s="64">
        <v>3.0616870662900624</v>
      </c>
      <c r="AD91" s="64">
        <v>3.4743134269441072</v>
      </c>
      <c r="AE91" s="64">
        <v>2.2791308565542749</v>
      </c>
      <c r="AF91" s="64">
        <v>-21.991975404027215</v>
      </c>
    </row>
    <row r="92" spans="1:32" ht="12.75" customHeight="1">
      <c r="A92" s="40" t="s">
        <v>33</v>
      </c>
      <c r="B92" s="84"/>
      <c r="C92" s="64">
        <f t="shared" si="8"/>
        <v>4.8436648003085594</v>
      </c>
      <c r="D92" s="64">
        <f t="shared" si="8"/>
        <v>7.4423147666586402</v>
      </c>
      <c r="E92" s="64">
        <f t="shared" si="8"/>
        <v>9.0920897284533737</v>
      </c>
      <c r="F92" s="64">
        <f t="shared" si="8"/>
        <v>5.0978885509897225</v>
      </c>
      <c r="G92" s="64">
        <f t="shared" si="8"/>
        <v>17.875843746621143</v>
      </c>
      <c r="H92" s="64">
        <f t="shared" si="8"/>
        <v>6.7366407212306996</v>
      </c>
      <c r="I92" s="64">
        <f t="shared" si="8"/>
        <v>7.9516297342090638</v>
      </c>
      <c r="J92" s="64">
        <f t="shared" si="8"/>
        <v>9.2393364569591512</v>
      </c>
      <c r="K92" s="64">
        <f t="shared" si="8"/>
        <v>6.038817499453458</v>
      </c>
      <c r="L92" s="64">
        <f t="shared" si="8"/>
        <v>2.8202938106037578</v>
      </c>
      <c r="M92" s="64">
        <f t="shared" si="8"/>
        <v>3.2276750618258347</v>
      </c>
      <c r="N92" s="64">
        <f t="shared" si="8"/>
        <v>5.0192704960996508</v>
      </c>
      <c r="O92" s="64">
        <f t="shared" si="8"/>
        <v>2.7286419325384799</v>
      </c>
      <c r="P92" s="64">
        <f t="shared" si="8"/>
        <v>0.24778295699093178</v>
      </c>
      <c r="Q92" s="64">
        <f t="shared" si="8"/>
        <v>5.0765458847677962</v>
      </c>
      <c r="R92" s="64">
        <f t="shared" si="7"/>
        <v>2.9407694999959375</v>
      </c>
      <c r="S92" s="64">
        <v>7.6377907099331566</v>
      </c>
      <c r="T92" s="64">
        <v>3.4003844317388854</v>
      </c>
      <c r="U92" s="64">
        <v>3.8010144879488053</v>
      </c>
      <c r="V92" s="64">
        <v>4.0439574478763802</v>
      </c>
      <c r="W92" s="64">
        <v>3.7889834429317233</v>
      </c>
      <c r="X92" s="64">
        <v>4.1505136910332681</v>
      </c>
      <c r="Y92" s="64">
        <v>0.50285505644187367</v>
      </c>
      <c r="Z92" s="64">
        <v>1.3203784735116955</v>
      </c>
      <c r="AA92" s="64">
        <v>1.0882340051712589</v>
      </c>
      <c r="AB92" s="64">
        <v>0.4287946652898853</v>
      </c>
      <c r="AC92" s="64">
        <v>0.76916284864954321</v>
      </c>
      <c r="AD92" s="64">
        <v>1.5314517149728033</v>
      </c>
      <c r="AE92" s="64">
        <v>1.414571466927498</v>
      </c>
      <c r="AF92" s="64">
        <v>1.6404881941581664</v>
      </c>
    </row>
    <row r="93" spans="1:32" ht="12.75" customHeight="1">
      <c r="A93" s="40" t="s">
        <v>34</v>
      </c>
      <c r="B93" s="84"/>
      <c r="C93" s="64">
        <f t="shared" si="8"/>
        <v>3.2579806442293773</v>
      </c>
      <c r="D93" s="64">
        <f t="shared" si="8"/>
        <v>5.6717795916654552</v>
      </c>
      <c r="E93" s="64">
        <f t="shared" si="8"/>
        <v>7.8673550436854782</v>
      </c>
      <c r="F93" s="64">
        <f t="shared" si="8"/>
        <v>2.9576721524735063</v>
      </c>
      <c r="G93" s="64">
        <f t="shared" si="8"/>
        <v>4.0819853861466413</v>
      </c>
      <c r="H93" s="64">
        <f t="shared" si="8"/>
        <v>4.1234574970653028</v>
      </c>
      <c r="I93" s="64">
        <f t="shared" si="8"/>
        <v>6.1016520381002692</v>
      </c>
      <c r="J93" s="64">
        <f t="shared" si="8"/>
        <v>8.7844877184070924</v>
      </c>
      <c r="K93" s="64">
        <f t="shared" si="8"/>
        <v>-0.26777333606506204</v>
      </c>
      <c r="L93" s="64">
        <f t="shared" si="8"/>
        <v>1.0185508104931813</v>
      </c>
      <c r="M93" s="64">
        <f t="shared" si="8"/>
        <v>0.98794508368446543</v>
      </c>
      <c r="N93" s="64">
        <f t="shared" si="8"/>
        <v>0.54697524562372735</v>
      </c>
      <c r="O93" s="64">
        <f t="shared" si="8"/>
        <v>3.7521075330917597</v>
      </c>
      <c r="P93" s="64">
        <f t="shared" si="8"/>
        <v>5.2064535243892607</v>
      </c>
      <c r="Q93" s="64">
        <f t="shared" si="8"/>
        <v>4.4700460829493238</v>
      </c>
      <c r="R93" s="64">
        <f t="shared" si="7"/>
        <v>3.2589161724582993</v>
      </c>
      <c r="S93" s="64">
        <v>4.4226015070308478</v>
      </c>
      <c r="T93" s="64">
        <v>0.63485810391065911</v>
      </c>
      <c r="U93" s="64">
        <v>3.0774789966575327</v>
      </c>
      <c r="V93" s="64">
        <v>5.3949636294586867</v>
      </c>
      <c r="W93" s="64">
        <v>2.7208598097165293</v>
      </c>
      <c r="X93" s="64">
        <v>4.9100261404840069</v>
      </c>
      <c r="Y93" s="64">
        <v>1.8528640139921322</v>
      </c>
      <c r="Z93" s="64">
        <v>2.1919537871494299</v>
      </c>
      <c r="AA93" s="64">
        <v>0.17668553989477687</v>
      </c>
      <c r="AB93" s="64">
        <v>-0.21923400686377192</v>
      </c>
      <c r="AC93" s="64">
        <v>0.4236711990111246</v>
      </c>
      <c r="AD93" s="64">
        <v>0.98931904693033346</v>
      </c>
      <c r="AE93" s="64">
        <v>1.2102892871725288</v>
      </c>
      <c r="AF93" s="64">
        <v>1.2743935115216374</v>
      </c>
    </row>
    <row r="94" spans="1:32" ht="12.75" customHeight="1">
      <c r="A94" s="40" t="s">
        <v>35</v>
      </c>
      <c r="B94" s="84"/>
      <c r="C94" s="64">
        <f t="shared" si="8"/>
        <v>2.4250440917107596</v>
      </c>
      <c r="D94" s="64">
        <f t="shared" si="8"/>
        <v>4.2186827378390035</v>
      </c>
      <c r="E94" s="64">
        <f t="shared" si="8"/>
        <v>4.6248106842902388</v>
      </c>
      <c r="F94" s="64">
        <f t="shared" si="8"/>
        <v>4.0571661687876031</v>
      </c>
      <c r="G94" s="64">
        <f t="shared" si="8"/>
        <v>6.8658943747470715</v>
      </c>
      <c r="H94" s="64">
        <f t="shared" si="8"/>
        <v>8.9419060129466033</v>
      </c>
      <c r="I94" s="64">
        <f t="shared" si="8"/>
        <v>1.4621375886678862</v>
      </c>
      <c r="J94" s="64">
        <f t="shared" si="8"/>
        <v>3.0470113379655857</v>
      </c>
      <c r="K94" s="64">
        <f t="shared" si="8"/>
        <v>5.7507090982763458</v>
      </c>
      <c r="L94" s="64">
        <f t="shared" si="8"/>
        <v>2.9258036626581827</v>
      </c>
      <c r="M94" s="64">
        <f t="shared" si="8"/>
        <v>6.7114029896336405</v>
      </c>
      <c r="N94" s="64">
        <f t="shared" si="8"/>
        <v>6.5683897918474372</v>
      </c>
      <c r="O94" s="64">
        <f t="shared" si="8"/>
        <v>-0.32316008595219614</v>
      </c>
      <c r="P94" s="64">
        <f t="shared" si="8"/>
        <v>6.133000985254867</v>
      </c>
      <c r="Q94" s="64">
        <f t="shared" si="8"/>
        <v>2.9127060951806669</v>
      </c>
      <c r="R94" s="64">
        <f t="shared" si="7"/>
        <v>2.6421494930804528</v>
      </c>
      <c r="S94" s="64">
        <v>3.9682420454886937</v>
      </c>
      <c r="T94" s="64">
        <v>2.4477115919517445</v>
      </c>
      <c r="U94" s="64">
        <v>11.453213260650344</v>
      </c>
      <c r="V94" s="64">
        <v>5.3706562729366425</v>
      </c>
      <c r="W94" s="64">
        <v>4.7996781399370718</v>
      </c>
      <c r="X94" s="64">
        <v>5.873084085374586</v>
      </c>
      <c r="Y94" s="64">
        <v>3.7358950074414849</v>
      </c>
      <c r="Z94" s="64">
        <v>5.387681424054918</v>
      </c>
      <c r="AA94" s="64">
        <v>3.2419989604217676</v>
      </c>
      <c r="AB94" s="64">
        <v>3.0097720494452318</v>
      </c>
      <c r="AC94" s="64">
        <v>4.0869334500142145</v>
      </c>
      <c r="AD94" s="64">
        <v>4.8092446257116137</v>
      </c>
      <c r="AE94" s="64">
        <v>3.7262389861967478</v>
      </c>
      <c r="AF94" s="64">
        <v>3.1530493874898156</v>
      </c>
    </row>
    <row r="95" spans="1:32" ht="12.75" customHeight="1">
      <c r="A95" s="40" t="s">
        <v>36</v>
      </c>
      <c r="B95" s="84"/>
      <c r="C95" s="64">
        <f t="shared" si="8"/>
        <v>7.6974564926372295</v>
      </c>
      <c r="D95" s="64">
        <f t="shared" si="8"/>
        <v>-8.0381189144396075</v>
      </c>
      <c r="E95" s="64">
        <f t="shared" si="8"/>
        <v>27.483667492678521</v>
      </c>
      <c r="F95" s="64">
        <f t="shared" si="8"/>
        <v>9.8250574306414649</v>
      </c>
      <c r="G95" s="64">
        <f t="shared" si="8"/>
        <v>16.975060337892202</v>
      </c>
      <c r="H95" s="64">
        <f t="shared" si="8"/>
        <v>18.908757450710681</v>
      </c>
      <c r="I95" s="64">
        <f t="shared" si="8"/>
        <v>-1.7120382509447012</v>
      </c>
      <c r="J95" s="64">
        <f t="shared" si="8"/>
        <v>-13.016869360533548</v>
      </c>
      <c r="K95" s="64">
        <f t="shared" si="8"/>
        <v>7.9875518672199064</v>
      </c>
      <c r="L95" s="64">
        <f t="shared" si="8"/>
        <v>2.965376101574563</v>
      </c>
      <c r="M95" s="64">
        <f t="shared" si="8"/>
        <v>-3.8899931042875124</v>
      </c>
      <c r="N95" s="64">
        <f t="shared" si="8"/>
        <v>0.62041023043808252</v>
      </c>
      <c r="O95" s="64">
        <f t="shared" si="8"/>
        <v>21.450442514995174</v>
      </c>
      <c r="P95" s="64">
        <f t="shared" si="8"/>
        <v>24.24797098946641</v>
      </c>
      <c r="Q95" s="64">
        <f t="shared" si="8"/>
        <v>17.948076495441413</v>
      </c>
      <c r="R95" s="64">
        <f t="shared" si="7"/>
        <v>-1.1547616242075804</v>
      </c>
      <c r="S95" s="64">
        <v>-15.006079679565119</v>
      </c>
      <c r="T95" s="64">
        <v>-0.4628460826390608</v>
      </c>
      <c r="U95" s="64">
        <v>-2.7758989967309162</v>
      </c>
      <c r="V95" s="64">
        <v>21.739760572770223</v>
      </c>
      <c r="W95" s="64">
        <v>13.169361175266076</v>
      </c>
      <c r="X95" s="64">
        <v>18.300021039343562</v>
      </c>
      <c r="Y95" s="64">
        <v>8.2112114960517886</v>
      </c>
      <c r="Z95" s="64">
        <v>0.33034760456898482</v>
      </c>
      <c r="AA95" s="64">
        <v>9.212724830455727</v>
      </c>
      <c r="AB95" s="64">
        <v>21.285435728213599</v>
      </c>
      <c r="AC95" s="64">
        <v>12.108432989945712</v>
      </c>
      <c r="AD95" s="64">
        <v>12.239112209327985</v>
      </c>
      <c r="AE95" s="64">
        <v>14.366025533922368</v>
      </c>
      <c r="AF95" s="64">
        <v>-13.010896840947368</v>
      </c>
    </row>
    <row r="96" spans="1:32" ht="12.75" customHeight="1">
      <c r="A96" s="40" t="s">
        <v>37</v>
      </c>
      <c r="B96" s="84"/>
      <c r="C96" s="64">
        <f t="shared" si="8"/>
        <v>6.0356465887550996</v>
      </c>
      <c r="D96" s="64">
        <f t="shared" si="8"/>
        <v>2.9167791967282568</v>
      </c>
      <c r="E96" s="64">
        <f t="shared" si="8"/>
        <v>3.3239612621055841</v>
      </c>
      <c r="F96" s="64">
        <f t="shared" si="8"/>
        <v>0.3410533954163526</v>
      </c>
      <c r="G96" s="64">
        <f t="shared" si="8"/>
        <v>4.4981739727843575</v>
      </c>
      <c r="H96" s="64">
        <f t="shared" si="8"/>
        <v>3.5663617804126915</v>
      </c>
      <c r="I96" s="64">
        <f t="shared" si="8"/>
        <v>-1.5257653885133209</v>
      </c>
      <c r="J96" s="64">
        <f t="shared" si="8"/>
        <v>-12.569412243697769</v>
      </c>
      <c r="K96" s="64">
        <f t="shared" si="8"/>
        <v>2.3426080432561065</v>
      </c>
      <c r="L96" s="64">
        <f t="shared" si="8"/>
        <v>-1.19315452867869</v>
      </c>
      <c r="M96" s="64">
        <f t="shared" si="8"/>
        <v>4.7995497224140991</v>
      </c>
      <c r="N96" s="64">
        <f t="shared" si="8"/>
        <v>4.1647340282694216</v>
      </c>
      <c r="O96" s="64">
        <f t="shared" si="8"/>
        <v>4.5770934402024892</v>
      </c>
      <c r="P96" s="64">
        <f t="shared" si="8"/>
        <v>12.80422213258035</v>
      </c>
      <c r="Q96" s="64">
        <f t="shared" si="8"/>
        <v>5.7792214242433175</v>
      </c>
      <c r="R96" s="64">
        <f t="shared" si="7"/>
        <v>2.8810487468189194</v>
      </c>
      <c r="S96" s="64">
        <v>-0.67362195021769367</v>
      </c>
      <c r="T96" s="64">
        <v>-0.1736829046398185</v>
      </c>
      <c r="U96" s="64">
        <v>-6.3279020528399172</v>
      </c>
      <c r="V96" s="64">
        <v>2.5148394197885153</v>
      </c>
      <c r="W96" s="64">
        <v>7.045007908737972</v>
      </c>
      <c r="X96" s="64">
        <v>11.989540048717572</v>
      </c>
      <c r="Y96" s="64">
        <v>5.9031442919745416</v>
      </c>
      <c r="Z96" s="64">
        <v>2.2418714227464278</v>
      </c>
      <c r="AA96" s="64">
        <v>3.0568008094355292</v>
      </c>
      <c r="AB96" s="64">
        <v>3.8755356810136021</v>
      </c>
      <c r="AC96" s="64">
        <v>4.8202828561572915</v>
      </c>
      <c r="AD96" s="64">
        <v>4.2004251762243712</v>
      </c>
      <c r="AE96" s="64">
        <v>2.7097189850870791</v>
      </c>
      <c r="AF96" s="64">
        <v>-7.4430074596117066</v>
      </c>
    </row>
    <row r="97" spans="1:32" ht="12.75" customHeight="1">
      <c r="A97" s="41" t="s">
        <v>38</v>
      </c>
      <c r="B97" s="84"/>
      <c r="C97" s="64">
        <f t="shared" si="8"/>
        <v>-1.3667091211913345</v>
      </c>
      <c r="D97" s="64">
        <f t="shared" si="8"/>
        <v>-2.2696796622796143</v>
      </c>
      <c r="E97" s="64">
        <f t="shared" si="8"/>
        <v>-0.68096351255209697</v>
      </c>
      <c r="F97" s="64">
        <f t="shared" si="8"/>
        <v>-1.8266475644699227</v>
      </c>
      <c r="G97" s="64">
        <f t="shared" si="8"/>
        <v>-1.9805076353781317</v>
      </c>
      <c r="H97" s="64">
        <f t="shared" si="8"/>
        <v>-1.4303184984314328</v>
      </c>
      <c r="I97" s="64">
        <f t="shared" si="8"/>
        <v>0.72283957276944477</v>
      </c>
      <c r="J97" s="64">
        <f t="shared" si="8"/>
        <v>1.7994858611825322</v>
      </c>
      <c r="K97" s="64">
        <f t="shared" si="8"/>
        <v>-0.90488215488215928</v>
      </c>
      <c r="L97" s="64">
        <f t="shared" si="8"/>
        <v>0.16457846676576082</v>
      </c>
      <c r="M97" s="65">
        <f t="shared" si="8"/>
        <v>1.8709916785922616</v>
      </c>
      <c r="N97" s="65">
        <f t="shared" si="8"/>
        <v>-8.3922996878251723</v>
      </c>
      <c r="O97" s="65">
        <f t="shared" si="8"/>
        <v>9.7120463452036176</v>
      </c>
      <c r="P97" s="65">
        <f t="shared" si="8"/>
        <v>-4.928301496091521</v>
      </c>
      <c r="Q97" s="65">
        <f t="shared" si="8"/>
        <v>0.14701878573373506</v>
      </c>
      <c r="R97" s="65">
        <f t="shared" si="7"/>
        <v>-8.259025663331883</v>
      </c>
      <c r="S97" s="65">
        <v>4.4331179991702783</v>
      </c>
      <c r="T97" s="65">
        <v>-6.6284546847511479</v>
      </c>
      <c r="U97" s="65">
        <v>9.1655017322068915</v>
      </c>
      <c r="V97" s="64">
        <v>-1.8094760870775559</v>
      </c>
      <c r="W97" s="64">
        <v>5.9707416647765967</v>
      </c>
      <c r="X97" s="64">
        <v>2.2901171812296042</v>
      </c>
      <c r="Y97" s="64">
        <v>-7.2500915415598683</v>
      </c>
      <c r="Z97" s="64">
        <v>-4.4272742654108583</v>
      </c>
      <c r="AA97" s="64">
        <v>3.7412958810338637</v>
      </c>
      <c r="AB97" s="64">
        <v>-9.1012514220693674E-2</v>
      </c>
      <c r="AC97" s="64">
        <v>-2.8011842404919207</v>
      </c>
      <c r="AD97" s="64">
        <v>-2.5714620431115236</v>
      </c>
      <c r="AE97" s="64">
        <v>-0.58919016413155134</v>
      </c>
      <c r="AF97" s="64">
        <v>2.7456909585727374</v>
      </c>
    </row>
    <row r="98" spans="1:32" s="54" customFormat="1" ht="12.75" customHeight="1">
      <c r="A98" s="66" t="s">
        <v>50</v>
      </c>
      <c r="B98" s="66"/>
      <c r="C98" s="79">
        <f t="shared" ref="C98:R98" si="9">+C32/B32*100-100</f>
        <v>8.4026312302522257</v>
      </c>
      <c r="D98" s="79">
        <f t="shared" si="9"/>
        <v>9.2299025961596328</v>
      </c>
      <c r="E98" s="79">
        <f t="shared" si="9"/>
        <v>8.6758650454928699</v>
      </c>
      <c r="F98" s="79">
        <f t="shared" si="9"/>
        <v>7.9970246672043288</v>
      </c>
      <c r="G98" s="79">
        <f t="shared" si="9"/>
        <v>8.1203153462537756</v>
      </c>
      <c r="H98" s="79">
        <f t="shared" si="9"/>
        <v>5.6519444649947133</v>
      </c>
      <c r="I98" s="79">
        <f t="shared" si="9"/>
        <v>-2.7535938260043906</v>
      </c>
      <c r="J98" s="79">
        <f t="shared" si="9"/>
        <v>-7.6339983486626011</v>
      </c>
      <c r="K98" s="79">
        <f t="shared" si="9"/>
        <v>4.5722860120378499</v>
      </c>
      <c r="L98" s="79">
        <f t="shared" si="9"/>
        <v>4.4552669229948094</v>
      </c>
      <c r="M98" s="79">
        <f t="shared" si="9"/>
        <v>3.4442293224532676</v>
      </c>
      <c r="N98" s="79">
        <f t="shared" si="9"/>
        <v>6.1490176540414296</v>
      </c>
      <c r="O98" s="79">
        <f t="shared" si="9"/>
        <v>7.1892618817636134</v>
      </c>
      <c r="P98" s="79">
        <f t="shared" si="9"/>
        <v>6.2893421428579472</v>
      </c>
      <c r="Q98" s="79">
        <f t="shared" si="9"/>
        <v>4.1876384288433712</v>
      </c>
      <c r="R98" s="79">
        <f t="shared" si="9"/>
        <v>4.967796290915345</v>
      </c>
      <c r="S98" s="79">
        <v>5.4351663570652846</v>
      </c>
      <c r="T98" s="79">
        <v>1.7256856552470623</v>
      </c>
      <c r="U98" s="79">
        <v>-0.69060535226930142</v>
      </c>
      <c r="V98" s="78">
        <v>7.5133774728228957</v>
      </c>
      <c r="W98" s="78">
        <v>0.84015647937204108</v>
      </c>
      <c r="X98" s="78">
        <v>7.2427832841056414</v>
      </c>
      <c r="Y98" s="78">
        <v>2.6873832392957553</v>
      </c>
      <c r="Z98" s="78">
        <v>0.9845902632410457</v>
      </c>
      <c r="AA98" s="78">
        <v>3.1340360778584255</v>
      </c>
      <c r="AB98" s="78">
        <v>3.4351577169218217</v>
      </c>
      <c r="AC98" s="78">
        <v>4.1776810321000966</v>
      </c>
      <c r="AD98" s="78">
        <v>4.2228605408159723</v>
      </c>
      <c r="AE98" s="78">
        <v>2.1516656747594141</v>
      </c>
      <c r="AF98" s="78">
        <v>-6.1954891595807311</v>
      </c>
    </row>
    <row r="99" spans="1:32" s="54" customFormat="1" ht="12.7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</row>
    <row r="100" spans="1:32" ht="12.75" customHeight="1">
      <c r="A100" s="80" t="s">
        <v>62</v>
      </c>
      <c r="B100" s="68"/>
      <c r="C100" s="68">
        <v>8.3389085583924327</v>
      </c>
      <c r="D100" s="68">
        <v>8.8781177857458573</v>
      </c>
      <c r="E100" s="68">
        <v>8.8599601471288025</v>
      </c>
      <c r="F100" s="68">
        <v>7.930469081873099</v>
      </c>
      <c r="G100" s="68">
        <v>8.0189693377981257</v>
      </c>
      <c r="H100" s="68">
        <v>5.132222926860976</v>
      </c>
      <c r="I100" s="68">
        <v>-3.1143197715948787</v>
      </c>
      <c r="J100" s="68">
        <v>-8.3475676122779561</v>
      </c>
      <c r="K100" s="68">
        <v>5.5355551587193474</v>
      </c>
      <c r="L100" s="68">
        <v>5.6137498048126417</v>
      </c>
      <c r="M100" s="68">
        <v>2.5512806505298045</v>
      </c>
      <c r="N100" s="68">
        <v>5.3097789694866293</v>
      </c>
      <c r="O100" s="68">
        <v>6.537518783418335</v>
      </c>
      <c r="P100" s="68">
        <v>5.975441897311498</v>
      </c>
      <c r="Q100" s="81">
        <v>4.0487164041969663</v>
      </c>
      <c r="R100" s="81">
        <v>5.8375577635170686</v>
      </c>
      <c r="S100" s="81">
        <v>5.7724474140976128</v>
      </c>
      <c r="T100" s="81">
        <v>1.5560234244696716</v>
      </c>
      <c r="U100" s="81">
        <v>-0.55422228295188347</v>
      </c>
      <c r="V100" s="81">
        <v>6.7343826597730896</v>
      </c>
      <c r="W100" s="81">
        <v>2.7327649134415424</v>
      </c>
      <c r="X100" s="81">
        <v>4.9351760653879779</v>
      </c>
      <c r="Y100" s="81">
        <v>0.78104367463518543</v>
      </c>
      <c r="Z100" s="81">
        <v>2.3638397224466985</v>
      </c>
      <c r="AA100" s="81">
        <v>3.0107765550619661</v>
      </c>
      <c r="AB100" s="81">
        <v>3.805991875677762</v>
      </c>
      <c r="AC100" s="81">
        <v>4.336790881305518</v>
      </c>
      <c r="AD100" s="81">
        <v>3.7906552150577539</v>
      </c>
      <c r="AE100" s="81">
        <v>3.3211305922888528</v>
      </c>
      <c r="AF100" s="81">
        <v>-4.8487361553454633</v>
      </c>
    </row>
    <row r="101" spans="1:32" s="75" customFormat="1" ht="12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6"/>
      <c r="P101" s="86"/>
      <c r="Q101" s="85"/>
      <c r="R101" s="86"/>
      <c r="S101" s="85"/>
      <c r="T101" s="87"/>
      <c r="U101" s="87"/>
      <c r="V101" s="88"/>
      <c r="W101" s="89"/>
      <c r="X101" s="88"/>
      <c r="Y101" s="88"/>
      <c r="Z101" s="88"/>
      <c r="AA101" s="88"/>
      <c r="AB101" s="88"/>
      <c r="AC101" s="88"/>
      <c r="AD101" s="88"/>
      <c r="AE101" s="88"/>
      <c r="AF101" s="88"/>
    </row>
    <row r="102" spans="1:32" ht="12" customHeight="1">
      <c r="A102" s="46" t="s">
        <v>66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</row>
    <row r="103" spans="1:32" ht="12" customHeight="1">
      <c r="A103" s="46" t="s">
        <v>67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 ht="12.75" customHeight="1">
      <c r="A104" s="50" t="s">
        <v>4</v>
      </c>
      <c r="O104" s="51"/>
      <c r="P104" s="51"/>
      <c r="R104" s="51"/>
      <c r="T104" s="8"/>
      <c r="U104" s="8"/>
      <c r="V104" s="9"/>
      <c r="W104" s="5"/>
      <c r="X104" s="9"/>
      <c r="Y104" s="9"/>
      <c r="Z104" s="9"/>
      <c r="AA104" s="9"/>
      <c r="AD104" s="9"/>
      <c r="AE104" s="9"/>
      <c r="AF104" s="9" t="s">
        <v>65</v>
      </c>
    </row>
    <row r="105" spans="1:32" s="6" customFormat="1" ht="13.5" customHeight="1">
      <c r="A105" s="10"/>
      <c r="B105" s="11">
        <v>1990</v>
      </c>
      <c r="C105" s="11">
        <v>1991</v>
      </c>
      <c r="D105" s="11">
        <v>1992</v>
      </c>
      <c r="E105" s="11">
        <v>1993</v>
      </c>
      <c r="F105" s="11">
        <v>1994</v>
      </c>
      <c r="G105" s="11">
        <v>1995</v>
      </c>
      <c r="H105" s="11">
        <v>1996</v>
      </c>
      <c r="I105" s="11">
        <v>1997</v>
      </c>
      <c r="J105" s="11">
        <v>1998</v>
      </c>
      <c r="K105" s="11">
        <v>1999</v>
      </c>
      <c r="L105" s="11">
        <v>2000</v>
      </c>
      <c r="M105" s="11">
        <v>2001</v>
      </c>
      <c r="N105" s="11">
        <v>2002</v>
      </c>
      <c r="O105" s="11">
        <v>2003</v>
      </c>
      <c r="P105" s="11">
        <v>2004</v>
      </c>
      <c r="Q105" s="11" t="s">
        <v>6</v>
      </c>
      <c r="R105" s="11" t="s">
        <v>7</v>
      </c>
      <c r="S105" s="11" t="s">
        <v>8</v>
      </c>
      <c r="T105" s="11" t="s">
        <v>9</v>
      </c>
      <c r="U105" s="11">
        <v>2009</v>
      </c>
      <c r="V105" s="12" t="s">
        <v>10</v>
      </c>
      <c r="W105" s="12" t="s">
        <v>11</v>
      </c>
      <c r="X105" s="12">
        <v>2012</v>
      </c>
      <c r="Y105" s="12">
        <v>2013</v>
      </c>
      <c r="Z105" s="12">
        <v>2014</v>
      </c>
      <c r="AA105" s="12">
        <v>2015</v>
      </c>
      <c r="AB105" s="12">
        <v>2016</v>
      </c>
      <c r="AC105" s="12">
        <v>2017</v>
      </c>
      <c r="AD105" s="12" t="s">
        <v>12</v>
      </c>
      <c r="AE105" s="12" t="s">
        <v>13</v>
      </c>
      <c r="AF105" s="12" t="s">
        <v>14</v>
      </c>
    </row>
    <row r="106" spans="1:32" s="90" customFormat="1" ht="13.5" customHeight="1">
      <c r="A106" s="82" t="s">
        <v>15</v>
      </c>
      <c r="B106" s="83"/>
      <c r="C106" s="77">
        <v>0.67860131150528857</v>
      </c>
      <c r="D106" s="77">
        <v>0.45946475417562443</v>
      </c>
      <c r="E106" s="77">
        <v>0.20323006773962624</v>
      </c>
      <c r="F106" s="77">
        <v>0.53538776555291778</v>
      </c>
      <c r="G106" s="77">
        <v>0.11041359319592207</v>
      </c>
      <c r="H106" s="77">
        <v>0.48041286092119118</v>
      </c>
      <c r="I106" s="77">
        <v>-4.3537982648378944E-2</v>
      </c>
      <c r="J106" s="77">
        <v>6.2132021453095113E-2</v>
      </c>
      <c r="K106" s="77">
        <v>0.49511509056373199</v>
      </c>
      <c r="L106" s="77">
        <v>0.60460417967186797</v>
      </c>
      <c r="M106" s="77">
        <v>0.26188711609248266</v>
      </c>
      <c r="N106" s="77">
        <v>9.6250186464316434E-3</v>
      </c>
      <c r="O106" s="77">
        <v>1.0392096335658594</v>
      </c>
      <c r="P106" s="77">
        <v>-0.10499736465200862</v>
      </c>
      <c r="Q106" s="77">
        <v>-5.656169272093647E-3</v>
      </c>
      <c r="R106" s="77">
        <v>0.36084584790356317</v>
      </c>
      <c r="S106" s="77">
        <v>0.17931556673067761</v>
      </c>
      <c r="T106" s="77">
        <v>0.27416971921340694</v>
      </c>
      <c r="U106" s="77">
        <v>-2.4594595001722085E-2</v>
      </c>
      <c r="V106" s="77">
        <v>-4.4782020581038647E-2</v>
      </c>
      <c r="W106" s="77">
        <v>0.66273935978044995</v>
      </c>
      <c r="X106" s="77">
        <v>0.31357672776590628</v>
      </c>
      <c r="Y106" s="77">
        <v>8.0857067538904689E-2</v>
      </c>
      <c r="Z106" s="77">
        <v>-3.2593455140043325E-2</v>
      </c>
      <c r="AA106" s="77">
        <v>-0.65239220504616557</v>
      </c>
      <c r="AB106" s="77">
        <v>-0.10273257570256085</v>
      </c>
      <c r="AC106" s="77">
        <v>0.40879830452054811</v>
      </c>
      <c r="AD106" s="77">
        <v>0.51252154856881171</v>
      </c>
      <c r="AE106" s="77">
        <v>-7.0156583625184524E-2</v>
      </c>
      <c r="AF106" s="77">
        <v>-0.28100803355103499</v>
      </c>
    </row>
    <row r="107" spans="1:32" ht="13.5" customHeight="1">
      <c r="A107" s="37" t="s">
        <v>16</v>
      </c>
      <c r="B107" s="84"/>
      <c r="C107" s="64">
        <v>0.67860131150528857</v>
      </c>
      <c r="D107" s="64">
        <v>0.45946475417562443</v>
      </c>
      <c r="E107" s="64">
        <v>0.20323006773962624</v>
      </c>
      <c r="F107" s="64">
        <v>0.53538776555291778</v>
      </c>
      <c r="G107" s="64">
        <v>0.11041359319592207</v>
      </c>
      <c r="H107" s="64">
        <v>0.48041286092119118</v>
      </c>
      <c r="I107" s="64">
        <v>-4.3537982648378944E-2</v>
      </c>
      <c r="J107" s="64">
        <v>6.2132021453095113E-2</v>
      </c>
      <c r="K107" s="64">
        <v>0.49511509056373199</v>
      </c>
      <c r="L107" s="64">
        <v>0.60460417967186797</v>
      </c>
      <c r="M107" s="64">
        <v>0.26188711609248266</v>
      </c>
      <c r="N107" s="64">
        <v>9.6250186464316434E-3</v>
      </c>
      <c r="O107" s="64">
        <v>1.0392096335658594</v>
      </c>
      <c r="P107" s="64">
        <v>-0.10499736465200862</v>
      </c>
      <c r="Q107" s="64">
        <v>-5.656169272093647E-3</v>
      </c>
      <c r="R107" s="64">
        <v>0.36084584790356317</v>
      </c>
      <c r="S107" s="64">
        <v>0.17931556673067761</v>
      </c>
      <c r="T107" s="64">
        <v>0.27416971921340694</v>
      </c>
      <c r="U107" s="64">
        <v>-2.4594595001722085E-2</v>
      </c>
      <c r="V107" s="64">
        <v>-4.4782020581038647E-2</v>
      </c>
      <c r="W107" s="64">
        <v>0.66273935978044995</v>
      </c>
      <c r="X107" s="64">
        <v>0.31357672776590628</v>
      </c>
      <c r="Y107" s="64">
        <v>8.0857067538904689E-2</v>
      </c>
      <c r="Z107" s="64">
        <v>-3.2593455140043325E-2</v>
      </c>
      <c r="AA107" s="64">
        <v>-0.65239220504616557</v>
      </c>
      <c r="AB107" s="64">
        <v>-0.10273257570256085</v>
      </c>
      <c r="AC107" s="64">
        <v>0.40879830452054811</v>
      </c>
      <c r="AD107" s="64">
        <v>0.51252154856881171</v>
      </c>
      <c r="AE107" s="64">
        <v>-7.0156583625184524E-2</v>
      </c>
      <c r="AF107" s="64">
        <v>-0.28100803355103499</v>
      </c>
    </row>
    <row r="108" spans="1:32" s="90" customFormat="1" ht="13.5" customHeight="1">
      <c r="A108" s="57" t="s">
        <v>17</v>
      </c>
      <c r="B108" s="83"/>
      <c r="C108" s="77">
        <v>7.7240409697008996</v>
      </c>
      <c r="D108" s="77">
        <v>8.770430125761985</v>
      </c>
      <c r="E108" s="77">
        <v>8.4726400500543413</v>
      </c>
      <c r="F108" s="77">
        <v>7.4616319250546344</v>
      </c>
      <c r="G108" s="77">
        <v>8.0099244676998786</v>
      </c>
      <c r="H108" s="77">
        <v>5.171538159660412</v>
      </c>
      <c r="I108" s="77">
        <v>-2.7100432372366536</v>
      </c>
      <c r="J108" s="77">
        <v>-7.6961356650437462</v>
      </c>
      <c r="K108" s="77">
        <v>4.0771583394806044</v>
      </c>
      <c r="L108" s="77">
        <v>3.8506871417995878</v>
      </c>
      <c r="M108" s="77">
        <v>3.1823409966843177</v>
      </c>
      <c r="N108" s="77">
        <v>6.1394036003967667</v>
      </c>
      <c r="O108" s="77">
        <v>6.1500522481977491</v>
      </c>
      <c r="P108" s="77">
        <v>6.3943384653125692</v>
      </c>
      <c r="Q108" s="77">
        <v>4.193293718475803</v>
      </c>
      <c r="R108" s="77">
        <v>4.6069567580363735</v>
      </c>
      <c r="S108" s="77">
        <v>5.2558416839436344</v>
      </c>
      <c r="T108" s="77">
        <v>1.4515130436658608</v>
      </c>
      <c r="U108" s="77">
        <v>-0.66601945554907882</v>
      </c>
      <c r="V108" s="77">
        <v>7.5581650020702709</v>
      </c>
      <c r="W108" s="77">
        <v>0.17741941106842396</v>
      </c>
      <c r="X108" s="77">
        <v>6.9292106827271338</v>
      </c>
      <c r="Y108" s="77">
        <v>2.6065271784129891</v>
      </c>
      <c r="Z108" s="77">
        <v>1.0171937630450483</v>
      </c>
      <c r="AA108" s="77">
        <v>3.7864366978546204</v>
      </c>
      <c r="AB108" s="77">
        <v>3.5378860835247559</v>
      </c>
      <c r="AC108" s="77">
        <v>3.7688774989831053</v>
      </c>
      <c r="AD108" s="77">
        <v>3.710335946032866</v>
      </c>
      <c r="AE108" s="77">
        <v>2.2218189859014696</v>
      </c>
      <c r="AF108" s="77">
        <v>-5.914486971437773</v>
      </c>
    </row>
    <row r="109" spans="1:32" s="90" customFormat="1" ht="13.5" customHeight="1">
      <c r="A109" s="39" t="s">
        <v>18</v>
      </c>
      <c r="B109" s="84"/>
      <c r="C109" s="64">
        <v>3.2457134365570148</v>
      </c>
      <c r="D109" s="64">
        <v>3.5603754443470557</v>
      </c>
      <c r="E109" s="64">
        <v>2.6733928211527918</v>
      </c>
      <c r="F109" s="64">
        <v>2.5787501067868273</v>
      </c>
      <c r="G109" s="64">
        <v>3.3093220238918533</v>
      </c>
      <c r="H109" s="64">
        <v>1.9342776271403579</v>
      </c>
      <c r="I109" s="64">
        <v>0.50632325439355608</v>
      </c>
      <c r="J109" s="64">
        <v>-2.2744046786740464</v>
      </c>
      <c r="K109" s="64">
        <v>2.8088856453828845</v>
      </c>
      <c r="L109" s="64">
        <v>1.3164670624364141</v>
      </c>
      <c r="M109" s="64">
        <v>0.85426188843269302</v>
      </c>
      <c r="N109" s="64">
        <v>2.8750312834378131</v>
      </c>
      <c r="O109" s="64">
        <v>3.2646240790269401</v>
      </c>
      <c r="P109" s="64">
        <v>2.5152611750514642</v>
      </c>
      <c r="Q109" s="64">
        <v>1.7141901495791314</v>
      </c>
      <c r="R109" s="64">
        <v>2.0032705977752223</v>
      </c>
      <c r="S109" s="64">
        <v>2.4680925067233757</v>
      </c>
      <c r="T109" s="64">
        <v>1.0764937270830366</v>
      </c>
      <c r="U109" s="64">
        <v>-0.85798734555882505</v>
      </c>
      <c r="V109" s="64">
        <v>3.7988994462044787</v>
      </c>
      <c r="W109" s="64">
        <v>-1.5311689121831458</v>
      </c>
      <c r="X109" s="64">
        <v>2.5547522955996906</v>
      </c>
      <c r="Y109" s="64">
        <v>0.58985511896982923</v>
      </c>
      <c r="Z109" s="64">
        <v>3.0975121327437748E-2</v>
      </c>
      <c r="AA109" s="64">
        <v>0.66268754269797259</v>
      </c>
      <c r="AB109" s="64">
        <v>0.7478204750209555</v>
      </c>
      <c r="AC109" s="64">
        <v>0.69746572189299183</v>
      </c>
      <c r="AD109" s="64">
        <v>0.94323514560027122</v>
      </c>
      <c r="AE109" s="64">
        <v>-3.9640174232575195E-2</v>
      </c>
      <c r="AF109" s="64">
        <v>-1.8503539697937277</v>
      </c>
    </row>
    <row r="110" spans="1:32" ht="13.5" customHeight="1">
      <c r="A110" s="40" t="s">
        <v>19</v>
      </c>
      <c r="B110" s="84"/>
      <c r="C110" s="64">
        <v>0.27294722146063427</v>
      </c>
      <c r="D110" s="64">
        <v>0.1384537416283311</v>
      </c>
      <c r="E110" s="64">
        <v>0.10379699139769984</v>
      </c>
      <c r="F110" s="64">
        <v>0.12863605794718644</v>
      </c>
      <c r="G110" s="64">
        <v>8.3806690927561295E-2</v>
      </c>
      <c r="H110" s="64">
        <v>0.22994293841894192</v>
      </c>
      <c r="I110" s="64">
        <v>9.5697297125012334E-2</v>
      </c>
      <c r="J110" s="64">
        <v>-0.12489169458834155</v>
      </c>
      <c r="K110" s="64">
        <v>0.13358029102235705</v>
      </c>
      <c r="L110" s="64">
        <v>9.1192289917647093E-2</v>
      </c>
      <c r="M110" s="64">
        <v>3.4104868036344601E-3</v>
      </c>
      <c r="N110" s="64">
        <v>0.19799394880474636</v>
      </c>
      <c r="O110" s="64">
        <v>0.21635901557427839</v>
      </c>
      <c r="P110" s="64">
        <v>6.517872197131E-2</v>
      </c>
      <c r="Q110" s="64">
        <v>0.30651031984915261</v>
      </c>
      <c r="R110" s="64">
        <v>0.26052132426122632</v>
      </c>
      <c r="S110" s="64">
        <v>0.11342793929527006</v>
      </c>
      <c r="T110" s="64">
        <v>0.2060534930472426</v>
      </c>
      <c r="U110" s="64">
        <v>4.2254454072689046E-2</v>
      </c>
      <c r="V110" s="64">
        <v>0.2380488381283607</v>
      </c>
      <c r="W110" s="64">
        <v>-5.3638807821765652E-2</v>
      </c>
      <c r="X110" s="64">
        <v>0.27357050408501071</v>
      </c>
      <c r="Y110" s="64">
        <v>8.4174433411949343E-2</v>
      </c>
      <c r="Z110" s="64">
        <v>-6.2808623770789593E-2</v>
      </c>
      <c r="AA110" s="64">
        <v>8.9469969496177734E-2</v>
      </c>
      <c r="AB110" s="64">
        <v>2.5965141941682687E-2</v>
      </c>
      <c r="AC110" s="64">
        <v>-0.16339157496358109</v>
      </c>
      <c r="AD110" s="64">
        <v>-7.3043799897423295E-2</v>
      </c>
      <c r="AE110" s="64">
        <v>4.3049736426770957E-2</v>
      </c>
      <c r="AF110" s="64">
        <v>-0.21776698365740299</v>
      </c>
    </row>
    <row r="111" spans="1:32" ht="13.5" customHeight="1">
      <c r="A111" s="40" t="s">
        <v>20</v>
      </c>
      <c r="B111" s="84"/>
      <c r="C111" s="64">
        <v>2.4959258320691586</v>
      </c>
      <c r="D111" s="64">
        <v>2.8060418831587262</v>
      </c>
      <c r="E111" s="64">
        <v>2.1614102124430694</v>
      </c>
      <c r="F111" s="64">
        <v>2.1774526673779855</v>
      </c>
      <c r="G111" s="64">
        <v>2.9056022507135695</v>
      </c>
      <c r="H111" s="64">
        <v>1.5432201482018217</v>
      </c>
      <c r="I111" s="64">
        <v>0.24048861204481448</v>
      </c>
      <c r="J111" s="64">
        <v>-2.1972251602786335</v>
      </c>
      <c r="K111" s="64">
        <v>2.6757220931355845</v>
      </c>
      <c r="L111" s="64">
        <v>0.92310111320120036</v>
      </c>
      <c r="M111" s="64">
        <v>0.55714507590385987</v>
      </c>
      <c r="N111" s="64">
        <v>2.4659962778336917</v>
      </c>
      <c r="O111" s="64">
        <v>2.9088960941157365</v>
      </c>
      <c r="P111" s="64">
        <v>2.2102653011832167</v>
      </c>
      <c r="Q111" s="64">
        <v>1.2360510526790975</v>
      </c>
      <c r="R111" s="64">
        <v>1.676597367261327</v>
      </c>
      <c r="S111" s="64">
        <v>2.1936821674287987</v>
      </c>
      <c r="T111" s="64">
        <v>0.72508221371276371</v>
      </c>
      <c r="U111" s="64">
        <v>-1.0138781382501276</v>
      </c>
      <c r="V111" s="64">
        <v>3.3604012679548685</v>
      </c>
      <c r="W111" s="64">
        <v>-1.5041562106495603</v>
      </c>
      <c r="X111" s="64">
        <v>2.0076168235237084</v>
      </c>
      <c r="Y111" s="64">
        <v>0.52581233656829185</v>
      </c>
      <c r="Z111" s="64">
        <v>9.0327629710902149E-3</v>
      </c>
      <c r="AA111" s="64">
        <v>0.41620115409776531</v>
      </c>
      <c r="AB111" s="64">
        <v>0.61790523186818958</v>
      </c>
      <c r="AC111" s="64">
        <v>0.78849480995940024</v>
      </c>
      <c r="AD111" s="64">
        <v>0.93548361653311674</v>
      </c>
      <c r="AE111" s="64">
        <v>-0.22133204192723152</v>
      </c>
      <c r="AF111" s="64">
        <v>-1.4253167711009829</v>
      </c>
    </row>
    <row r="112" spans="1:32" ht="13.5" customHeight="1">
      <c r="A112" s="40" t="s">
        <v>21</v>
      </c>
      <c r="B112" s="84"/>
      <c r="C112" s="64">
        <v>0.4512130101743444</v>
      </c>
      <c r="D112" s="64">
        <v>0.61241148936322598</v>
      </c>
      <c r="E112" s="64">
        <v>0.39922308606617912</v>
      </c>
      <c r="F112" s="64">
        <v>0.26103469415796315</v>
      </c>
      <c r="G112" s="64">
        <v>0.28345394496171228</v>
      </c>
      <c r="H112" s="64">
        <v>0.1221457872189645</v>
      </c>
      <c r="I112" s="64">
        <v>0.14779323014987292</v>
      </c>
      <c r="J112" s="64">
        <v>2.2730125599716277E-2</v>
      </c>
      <c r="K112" s="64">
        <v>1.648770316800266E-2</v>
      </c>
      <c r="L112" s="64">
        <v>0.25832885676346962</v>
      </c>
      <c r="M112" s="64">
        <v>0.25501628303233254</v>
      </c>
      <c r="N112" s="64">
        <v>0.20796435382652823</v>
      </c>
      <c r="O112" s="64">
        <v>0.11501709744059234</v>
      </c>
      <c r="P112" s="64">
        <v>0.20142532406069794</v>
      </c>
      <c r="Q112" s="64">
        <v>0.15273623639882744</v>
      </c>
      <c r="R112" s="64">
        <v>8.6131276875632753E-2</v>
      </c>
      <c r="S112" s="64">
        <v>0.16813890233029341</v>
      </c>
      <c r="T112" s="64">
        <v>0.12897833602236844</v>
      </c>
      <c r="U112" s="64">
        <v>0.1082693213344315</v>
      </c>
      <c r="V112" s="64">
        <v>0.17659271236882659</v>
      </c>
      <c r="W112" s="64">
        <v>3.1461852018518109E-2</v>
      </c>
      <c r="X112" s="64">
        <v>0.24538242358192844</v>
      </c>
      <c r="Y112" s="64">
        <v>-4.4626416196151208E-2</v>
      </c>
      <c r="Z112" s="64">
        <v>7.4598862330602977E-2</v>
      </c>
      <c r="AA112" s="64">
        <v>0.12179326973512017</v>
      </c>
      <c r="AB112" s="64">
        <v>7.3700479622619483E-2</v>
      </c>
      <c r="AC112" s="64">
        <v>4.5719377804203314E-2</v>
      </c>
      <c r="AD112" s="64">
        <v>5.7024262471210001E-2</v>
      </c>
      <c r="AE112" s="64">
        <v>0.11610924781316799</v>
      </c>
      <c r="AF112" s="64">
        <v>-0.21011937816950524</v>
      </c>
    </row>
    <row r="113" spans="1:32" ht="13.5" customHeight="1">
      <c r="A113" s="40" t="s">
        <v>22</v>
      </c>
      <c r="B113" s="84"/>
      <c r="C113" s="64">
        <v>2.5568351605710363E-2</v>
      </c>
      <c r="D113" s="64">
        <v>3.6480731321800828E-3</v>
      </c>
      <c r="E113" s="64">
        <v>8.8189416973384564E-3</v>
      </c>
      <c r="F113" s="64">
        <v>1.1817046666188954E-2</v>
      </c>
      <c r="G113" s="64">
        <v>3.6490510215467183E-2</v>
      </c>
      <c r="H113" s="64">
        <v>3.8669971138566746E-2</v>
      </c>
      <c r="I113" s="64">
        <v>2.2317071763398998E-2</v>
      </c>
      <c r="J113" s="64">
        <v>2.4983178636261955E-2</v>
      </c>
      <c r="K113" s="64">
        <v>-1.6910195959015755E-2</v>
      </c>
      <c r="L113" s="64">
        <v>4.3791238807684943E-2</v>
      </c>
      <c r="M113" s="64">
        <v>3.8546174817146596E-2</v>
      </c>
      <c r="N113" s="64">
        <v>2.9788048554310492E-3</v>
      </c>
      <c r="O113" s="64">
        <v>2.4369204189492556E-2</v>
      </c>
      <c r="P113" s="64">
        <v>3.8319167046854626E-2</v>
      </c>
      <c r="Q113" s="64">
        <v>1.890733388317958E-2</v>
      </c>
      <c r="R113" s="64">
        <v>-1.9983952915421106E-2</v>
      </c>
      <c r="S113" s="64">
        <v>-7.1345888114049891E-3</v>
      </c>
      <c r="T113" s="64">
        <v>1.6435328535959276E-2</v>
      </c>
      <c r="U113" s="64">
        <v>5.3883071238754222E-3</v>
      </c>
      <c r="V113" s="64">
        <v>2.3769014160171652E-2</v>
      </c>
      <c r="W113" s="64">
        <v>-4.7338395817107699E-3</v>
      </c>
      <c r="X113" s="64">
        <v>2.8190399018776985E-2</v>
      </c>
      <c r="Y113" s="64">
        <v>2.4491610594204783E-2</v>
      </c>
      <c r="Z113" s="64">
        <v>1.0146969161889811E-2</v>
      </c>
      <c r="AA113" s="64">
        <v>3.5226425196416236E-2</v>
      </c>
      <c r="AB113" s="64">
        <v>3.0247654616318752E-2</v>
      </c>
      <c r="AC113" s="64">
        <v>2.6640233988113035E-2</v>
      </c>
      <c r="AD113" s="64">
        <v>2.3782706067997553E-2</v>
      </c>
      <c r="AE113" s="64">
        <v>2.2528777578584139E-2</v>
      </c>
      <c r="AF113" s="64">
        <v>2.8495900702107039E-3</v>
      </c>
    </row>
    <row r="114" spans="1:32" ht="13.5" customHeight="1">
      <c r="A114" s="39" t="s">
        <v>23</v>
      </c>
      <c r="B114" s="84"/>
      <c r="C114" s="64">
        <v>4.4784574243970567</v>
      </c>
      <c r="D114" s="64">
        <v>5.2096390117944402</v>
      </c>
      <c r="E114" s="64">
        <v>5.799012811792184</v>
      </c>
      <c r="F114" s="64">
        <v>4.8827923236331712</v>
      </c>
      <c r="G114" s="64">
        <v>4.7007768832234023</v>
      </c>
      <c r="H114" s="64">
        <v>3.2373754154131156</v>
      </c>
      <c r="I114" s="64">
        <v>-3.2162593267617678</v>
      </c>
      <c r="J114" s="64">
        <v>-5.4216747931675009</v>
      </c>
      <c r="K114" s="64">
        <v>1.2685412943543084</v>
      </c>
      <c r="L114" s="64">
        <v>2.5344324107527938</v>
      </c>
      <c r="M114" s="64">
        <v>2.3280970716336258</v>
      </c>
      <c r="N114" s="64">
        <v>3.264101816883044</v>
      </c>
      <c r="O114" s="64">
        <v>2.8855148306366338</v>
      </c>
      <c r="P114" s="64">
        <v>3.8790558921395757</v>
      </c>
      <c r="Q114" s="64">
        <v>2.4791975098832122</v>
      </c>
      <c r="R114" s="64">
        <v>2.6038098973068258</v>
      </c>
      <c r="S114" s="64">
        <v>2.7875328182211025</v>
      </c>
      <c r="T114" s="64">
        <v>0.37495782512950593</v>
      </c>
      <c r="U114" s="64">
        <v>0.19183024589813233</v>
      </c>
      <c r="V114" s="64">
        <v>3.7595019425974714</v>
      </c>
      <c r="W114" s="64">
        <v>1.7084361836673765</v>
      </c>
      <c r="X114" s="64">
        <v>4.374450720908575</v>
      </c>
      <c r="Y114" s="64">
        <v>2.0166687020202683</v>
      </c>
      <c r="Z114" s="64">
        <v>0.98622388012774653</v>
      </c>
      <c r="AA114" s="64">
        <v>3.1237436684313615</v>
      </c>
      <c r="AB114" s="64">
        <v>2.7900658564126442</v>
      </c>
      <c r="AC114" s="64">
        <v>3.0714169592841527</v>
      </c>
      <c r="AD114" s="64">
        <v>2.7670991846110007</v>
      </c>
      <c r="AE114" s="64">
        <v>2.2614572949744409</v>
      </c>
      <c r="AF114" s="64">
        <v>-4.0641298007074882</v>
      </c>
    </row>
    <row r="115" spans="1:32" ht="13.5" customHeight="1">
      <c r="A115" s="40" t="s">
        <v>24</v>
      </c>
      <c r="B115" s="84"/>
      <c r="C115" s="64">
        <v>0.83732553084024308</v>
      </c>
      <c r="D115" s="64">
        <v>0.36668033154079516</v>
      </c>
      <c r="E115" s="64">
        <v>0.57248575420521552</v>
      </c>
      <c r="F115" s="64">
        <v>0.97186444649569714</v>
      </c>
      <c r="G115" s="64">
        <v>0.62135589117736356</v>
      </c>
      <c r="H115" s="64">
        <v>0.58024924158143876</v>
      </c>
      <c r="I115" s="64">
        <v>-2.091923356702631</v>
      </c>
      <c r="J115" s="64">
        <v>-1.8853341838233737</v>
      </c>
      <c r="K115" s="64">
        <v>-0.37864062641817414</v>
      </c>
      <c r="L115" s="64">
        <v>-0.37080100433488616</v>
      </c>
      <c r="M115" s="64">
        <v>1.6691053619921088E-2</v>
      </c>
      <c r="N115" s="64">
        <v>0.16317976661524755</v>
      </c>
      <c r="O115" s="64">
        <v>8.5500202181199692E-2</v>
      </c>
      <c r="P115" s="64">
        <v>0.22548591066596516</v>
      </c>
      <c r="Q115" s="64">
        <v>0.28234323061090683</v>
      </c>
      <c r="R115" s="64">
        <v>3.5517683418638799E-2</v>
      </c>
      <c r="S115" s="64">
        <v>0.11494829518923079</v>
      </c>
      <c r="T115" s="64">
        <v>-0.15450787428481877</v>
      </c>
      <c r="U115" s="64">
        <v>9.819525651732218E-2</v>
      </c>
      <c r="V115" s="64">
        <v>0.2387628266571459</v>
      </c>
      <c r="W115" s="64">
        <v>-0.12151494705588124</v>
      </c>
      <c r="X115" s="64">
        <v>0.21542647929501629</v>
      </c>
      <c r="Y115" s="64">
        <v>-8.3075509725131294E-3</v>
      </c>
      <c r="Z115" s="64">
        <v>-6.4827753826623105E-2</v>
      </c>
      <c r="AA115" s="64">
        <v>0.43441856302534043</v>
      </c>
      <c r="AB115" s="64">
        <v>0.22046613522589148</v>
      </c>
      <c r="AC115" s="64">
        <v>-8.1825945609463394E-2</v>
      </c>
      <c r="AD115" s="64">
        <v>5.805106750680325E-2</v>
      </c>
      <c r="AE115" s="64">
        <v>3.9184488474152478E-2</v>
      </c>
      <c r="AF115" s="64">
        <v>3.2265931022091084E-2</v>
      </c>
    </row>
    <row r="116" spans="1:32" ht="13.5" customHeight="1">
      <c r="A116" s="40" t="s">
        <v>25</v>
      </c>
      <c r="B116" s="84"/>
      <c r="C116" s="64">
        <v>1.2673727265181789</v>
      </c>
      <c r="D116" s="64">
        <v>0.94759876692633049</v>
      </c>
      <c r="E116" s="64">
        <v>1.6352841536908995</v>
      </c>
      <c r="F116" s="64">
        <v>1.7220302273567087</v>
      </c>
      <c r="G116" s="64">
        <v>1.7509637255892514</v>
      </c>
      <c r="H116" s="64">
        <v>0.40446609998763566</v>
      </c>
      <c r="I116" s="64">
        <v>-0.42517284378463793</v>
      </c>
      <c r="J116" s="64">
        <v>-2.0433633920948164</v>
      </c>
      <c r="K116" s="64">
        <v>0.14245120596607366</v>
      </c>
      <c r="L116" s="64">
        <v>0.35510106339165426</v>
      </c>
      <c r="M116" s="64">
        <v>0.4671468955530137</v>
      </c>
      <c r="N116" s="64">
        <v>0.31485701287134349</v>
      </c>
      <c r="O116" s="64">
        <v>0.77213632819182376</v>
      </c>
      <c r="P116" s="64">
        <v>0.71658611918910531</v>
      </c>
      <c r="Q116" s="64">
        <v>0.24321253124397205</v>
      </c>
      <c r="R116" s="64">
        <v>0.72595835717596668</v>
      </c>
      <c r="S116" s="64">
        <v>0.97059993729260696</v>
      </c>
      <c r="T116" s="64">
        <v>-2.0723732762698791E-2</v>
      </c>
      <c r="U116" s="64">
        <v>-0.3397500684381764</v>
      </c>
      <c r="V116" s="64">
        <v>1.3031184536785052</v>
      </c>
      <c r="W116" s="64">
        <v>2.5565312460572582E-3</v>
      </c>
      <c r="X116" s="64">
        <v>0.72470327317551608</v>
      </c>
      <c r="Y116" s="64">
        <v>0.10753625195519845</v>
      </c>
      <c r="Z116" s="64">
        <v>-0.10624302951394986</v>
      </c>
      <c r="AA116" s="64">
        <v>0.76211668124517895</v>
      </c>
      <c r="AB116" s="64">
        <v>0.88117110966643974</v>
      </c>
      <c r="AC116" s="64">
        <v>0.96056554018809337</v>
      </c>
      <c r="AD116" s="64">
        <v>0.97730103780071476</v>
      </c>
      <c r="AE116" s="64">
        <v>0.71432544815615895</v>
      </c>
      <c r="AF116" s="64">
        <v>-0.51696788041727904</v>
      </c>
    </row>
    <row r="117" spans="1:32" ht="13.5" customHeight="1">
      <c r="A117" s="40" t="s">
        <v>26</v>
      </c>
      <c r="B117" s="84"/>
      <c r="C117" s="64">
        <v>0.22289480424305874</v>
      </c>
      <c r="D117" s="64">
        <v>0.42188309488579862</v>
      </c>
      <c r="E117" s="64">
        <v>0.48634268477368425</v>
      </c>
      <c r="F117" s="64">
        <v>0.50861912712136426</v>
      </c>
      <c r="G117" s="64">
        <v>0.33208718800570075</v>
      </c>
      <c r="H117" s="64">
        <v>0.50329041983548339</v>
      </c>
      <c r="I117" s="64">
        <v>0.16642457437247768</v>
      </c>
      <c r="J117" s="64">
        <v>-0.1748130382303231</v>
      </c>
      <c r="K117" s="64">
        <v>0.51836047518604977</v>
      </c>
      <c r="L117" s="64">
        <v>0.37581033240556694</v>
      </c>
      <c r="M117" s="64">
        <v>0.21691530517842314</v>
      </c>
      <c r="N117" s="64">
        <v>0.54101869190444263</v>
      </c>
      <c r="O117" s="64">
        <v>4.7317160339472733E-3</v>
      </c>
      <c r="P117" s="64">
        <v>0.47978294068200633</v>
      </c>
      <c r="Q117" s="64">
        <v>0.19309174567192397</v>
      </c>
      <c r="R117" s="64">
        <v>0.25441794619554903</v>
      </c>
      <c r="S117" s="64">
        <v>0.42785267555707079</v>
      </c>
      <c r="T117" s="64">
        <v>-6.9511455145732898E-2</v>
      </c>
      <c r="U117" s="64">
        <v>-7.1047214113424781E-2</v>
      </c>
      <c r="V117" s="64">
        <v>0.46430002090801265</v>
      </c>
      <c r="W117" s="64">
        <v>9.0501215334532481E-2</v>
      </c>
      <c r="X117" s="64">
        <v>0.45882961558678731</v>
      </c>
      <c r="Y117" s="64">
        <v>0.27867570178354062</v>
      </c>
      <c r="Z117" s="64">
        <v>0.16382882539510762</v>
      </c>
      <c r="AA117" s="64">
        <v>0.22044533519006002</v>
      </c>
      <c r="AB117" s="64">
        <v>0.3009125559704009</v>
      </c>
      <c r="AC117" s="64">
        <v>0.47631574553554606</v>
      </c>
      <c r="AD117" s="64">
        <v>0.22935148431514046</v>
      </c>
      <c r="AE117" s="64">
        <v>0.16266452871873827</v>
      </c>
      <c r="AF117" s="64">
        <v>-1.3343884834601434</v>
      </c>
    </row>
    <row r="118" spans="1:32" ht="13.5" customHeight="1">
      <c r="A118" s="40" t="s">
        <v>27</v>
      </c>
      <c r="B118" s="84"/>
      <c r="C118" s="64">
        <v>0.52251616884800722</v>
      </c>
      <c r="D118" s="64">
        <v>0.15894352796851194</v>
      </c>
      <c r="E118" s="64">
        <v>-4.107951058603735E-2</v>
      </c>
      <c r="F118" s="64">
        <v>-0.1062965974648883</v>
      </c>
      <c r="G118" s="64">
        <v>0.12352599868607161</v>
      </c>
      <c r="H118" s="64">
        <v>5.4789481060723871E-2</v>
      </c>
      <c r="I118" s="64">
        <v>-3.3508604662990125E-2</v>
      </c>
      <c r="J118" s="64">
        <v>8.2229254728936343E-2</v>
      </c>
      <c r="K118" s="64">
        <v>7.7990933674102342E-2</v>
      </c>
      <c r="L118" s="64">
        <v>0.26834308608829238</v>
      </c>
      <c r="M118" s="64">
        <v>0.19553773013706713</v>
      </c>
      <c r="N118" s="64">
        <v>5.6876629904337374E-2</v>
      </c>
      <c r="O118" s="64">
        <v>-2.8528954549007741E-2</v>
      </c>
      <c r="P118" s="64">
        <v>0.28805682722144443</v>
      </c>
      <c r="Q118" s="64">
        <v>2.2871974047978597E-2</v>
      </c>
      <c r="R118" s="64">
        <v>0.29003982729238031</v>
      </c>
      <c r="S118" s="64">
        <v>0.1161521452518663</v>
      </c>
      <c r="T118" s="64">
        <v>0.12857908159665565</v>
      </c>
      <c r="U118" s="64">
        <v>-5.1709695543690912E-2</v>
      </c>
      <c r="V118" s="64">
        <v>0.27572779097894684</v>
      </c>
      <c r="W118" s="64">
        <v>0.35472920481420356</v>
      </c>
      <c r="X118" s="64">
        <v>0.43569442168284112</v>
      </c>
      <c r="Y118" s="64">
        <v>0.32447529930931429</v>
      </c>
      <c r="Z118" s="64">
        <v>9.0927902527169771E-2</v>
      </c>
      <c r="AA118" s="64">
        <v>0.56467831485494768</v>
      </c>
      <c r="AB118" s="64">
        <v>0.40442042026948999</v>
      </c>
      <c r="AC118" s="64">
        <v>0.51647071909178555</v>
      </c>
      <c r="AD118" s="64">
        <v>0.42102325976317578</v>
      </c>
      <c r="AE118" s="64">
        <v>0.43279122445177021</v>
      </c>
      <c r="AF118" s="64">
        <v>-2.2916214426081978</v>
      </c>
    </row>
    <row r="119" spans="1:32" ht="13.5" customHeight="1">
      <c r="A119" s="40" t="s">
        <v>28</v>
      </c>
      <c r="B119" s="84"/>
      <c r="C119" s="64">
        <v>0.28133185565515789</v>
      </c>
      <c r="D119" s="64">
        <v>0.34971538279583964</v>
      </c>
      <c r="E119" s="64">
        <v>0.23665824169178329</v>
      </c>
      <c r="F119" s="64">
        <v>0.20211211640952095</v>
      </c>
      <c r="G119" s="64">
        <v>0.32057627677136652</v>
      </c>
      <c r="H119" s="64">
        <v>0.16383863651327876</v>
      </c>
      <c r="I119" s="64">
        <v>0.11428518551619297</v>
      </c>
      <c r="J119" s="64">
        <v>2.4997089945544268E-2</v>
      </c>
      <c r="K119" s="64">
        <v>0.27682806840877838</v>
      </c>
      <c r="L119" s="64">
        <v>0.30471784022178927</v>
      </c>
      <c r="M119" s="64">
        <v>0.55821404405703856</v>
      </c>
      <c r="N119" s="64">
        <v>0.21515356148793066</v>
      </c>
      <c r="O119" s="64">
        <v>0.24067622288427726</v>
      </c>
      <c r="P119" s="64">
        <v>0.4944025567121707</v>
      </c>
      <c r="Q119" s="64">
        <v>0.33407835047617118</v>
      </c>
      <c r="R119" s="64">
        <v>0.41526199354982207</v>
      </c>
      <c r="S119" s="64">
        <v>0.19125590843479531</v>
      </c>
      <c r="T119" s="64">
        <v>0.21518297212834042</v>
      </c>
      <c r="U119" s="64">
        <v>-1.4591255434101849E-2</v>
      </c>
      <c r="V119" s="64">
        <v>0.13119700738289578</v>
      </c>
      <c r="W119" s="64">
        <v>0.17330199156848766</v>
      </c>
      <c r="X119" s="64">
        <v>0.18930716752202456</v>
      </c>
      <c r="Y119" s="64">
        <v>0.20515934824397092</v>
      </c>
      <c r="Z119" s="64">
        <v>0.11918713992241814</v>
      </c>
      <c r="AA119" s="64">
        <v>0.22995526098738495</v>
      </c>
      <c r="AB119" s="64">
        <v>5.727065216943153E-2</v>
      </c>
      <c r="AC119" s="64">
        <v>8.9783517076905961E-2</v>
      </c>
      <c r="AD119" s="64">
        <v>0.2052651515131774</v>
      </c>
      <c r="AE119" s="64">
        <v>0.27103133457787615</v>
      </c>
      <c r="AF119" s="64">
        <v>2.6877292975382851E-2</v>
      </c>
    </row>
    <row r="120" spans="1:32" ht="13.5" customHeight="1">
      <c r="A120" s="40" t="s">
        <v>29</v>
      </c>
      <c r="B120" s="84"/>
      <c r="C120" s="64">
        <v>0.54019326689052638</v>
      </c>
      <c r="D120" s="64">
        <v>2.2212227264004034</v>
      </c>
      <c r="E120" s="64">
        <v>1.8097472737079925</v>
      </c>
      <c r="F120" s="64">
        <v>1.1629776618664214</v>
      </c>
      <c r="G120" s="64">
        <v>-0.15867700878040103</v>
      </c>
      <c r="H120" s="64">
        <v>0.20968483845217348</v>
      </c>
      <c r="I120" s="64">
        <v>-1.8081450654751694</v>
      </c>
      <c r="J120" s="64">
        <v>-2.2120583392865609</v>
      </c>
      <c r="K120" s="64">
        <v>-0.86358242389586926</v>
      </c>
      <c r="L120" s="64">
        <v>0.37450599952708058</v>
      </c>
      <c r="M120" s="64">
        <v>0.3018400058015443</v>
      </c>
      <c r="N120" s="64">
        <v>0.55147649640613627</v>
      </c>
      <c r="O120" s="64">
        <v>0.55258817067525046</v>
      </c>
      <c r="P120" s="64">
        <v>0.32283949704116788</v>
      </c>
      <c r="Q120" s="64">
        <v>0.29013713242151051</v>
      </c>
      <c r="R120" s="64">
        <v>-3.0016503576140337E-2</v>
      </c>
      <c r="S120" s="64">
        <v>0.1662389840759734</v>
      </c>
      <c r="T120" s="64">
        <v>-3.9890416974979817E-2</v>
      </c>
      <c r="U120" s="64">
        <v>0.6054824214440887</v>
      </c>
      <c r="V120" s="64">
        <v>0.22337987896226852</v>
      </c>
      <c r="W120" s="64">
        <v>0.32893121987036644</v>
      </c>
      <c r="X120" s="64">
        <v>0.87324275881054003</v>
      </c>
      <c r="Y120" s="64">
        <v>0.74357358803218843</v>
      </c>
      <c r="Z120" s="64">
        <v>0.50520176823869045</v>
      </c>
      <c r="AA120" s="64">
        <v>0.60821612877510955</v>
      </c>
      <c r="AB120" s="64">
        <v>0.53131551460781912</v>
      </c>
      <c r="AC120" s="64">
        <v>0.51173178050440971</v>
      </c>
      <c r="AD120" s="64">
        <v>0.28215693164629141</v>
      </c>
      <c r="AE120" s="64">
        <v>0.14477621821536135</v>
      </c>
      <c r="AF120" s="64">
        <v>0.38481084284185707</v>
      </c>
    </row>
    <row r="121" spans="1:32" ht="13.5" customHeight="1">
      <c r="A121" s="40" t="s">
        <v>30</v>
      </c>
      <c r="B121" s="84"/>
      <c r="C121" s="64">
        <v>0.35320825272543288</v>
      </c>
      <c r="D121" s="64">
        <v>0.46173538015889598</v>
      </c>
      <c r="E121" s="64">
        <v>2.7679688328041258E-2</v>
      </c>
      <c r="F121" s="64">
        <v>-0.10068501548938666</v>
      </c>
      <c r="G121" s="64">
        <v>0.41576904448706709</v>
      </c>
      <c r="H121" s="64">
        <v>0.33993535416455656</v>
      </c>
      <c r="I121" s="64">
        <v>0.35214969563815818</v>
      </c>
      <c r="J121" s="64">
        <v>0.57755652176283778</v>
      </c>
      <c r="K121" s="64">
        <v>0.72501404521705215</v>
      </c>
      <c r="L121" s="64">
        <v>0.13263934044915834</v>
      </c>
      <c r="M121" s="64">
        <v>-4.9120975536185905E-2</v>
      </c>
      <c r="N121" s="64">
        <v>0.49187137011497267</v>
      </c>
      <c r="O121" s="64">
        <v>0.3068855827732257</v>
      </c>
      <c r="P121" s="64">
        <v>0.2394863164692938</v>
      </c>
      <c r="Q121" s="64">
        <v>0.14944152594274282</v>
      </c>
      <c r="R121" s="64">
        <v>0.28832694324410596</v>
      </c>
      <c r="S121" s="64">
        <v>6.0028182250281378E-2</v>
      </c>
      <c r="T121" s="64">
        <v>5.508178644048449E-2</v>
      </c>
      <c r="U121" s="64">
        <v>-0.12522091136311875</v>
      </c>
      <c r="V121" s="64">
        <v>0.12720150592636792</v>
      </c>
      <c r="W121" s="64">
        <v>9.6493920791739768E-2</v>
      </c>
      <c r="X121" s="64">
        <v>7.8070664710648177E-2</v>
      </c>
      <c r="Y121" s="64">
        <v>2.6025040062789224E-2</v>
      </c>
      <c r="Z121" s="64">
        <v>5.4796653082428266E-2</v>
      </c>
      <c r="AA121" s="64">
        <v>3.6866859184013424E-2</v>
      </c>
      <c r="AB121" s="64">
        <v>0.17044052974013801</v>
      </c>
      <c r="AC121" s="64">
        <v>0.16206318641750561</v>
      </c>
      <c r="AD121" s="64">
        <v>0.13261035492623141</v>
      </c>
      <c r="AE121" s="64">
        <v>9.2202395113263835E-2</v>
      </c>
      <c r="AF121" s="64">
        <v>3.8133286695714495E-2</v>
      </c>
    </row>
    <row r="122" spans="1:32" ht="13.5" customHeight="1">
      <c r="A122" s="40" t="s">
        <v>31</v>
      </c>
      <c r="B122" s="84"/>
      <c r="C122" s="64">
        <v>4.9265102149642227E-2</v>
      </c>
      <c r="D122" s="64">
        <v>-3.8540566090355208E-2</v>
      </c>
      <c r="E122" s="64">
        <v>0.23811133535034643</v>
      </c>
      <c r="F122" s="64">
        <v>0.11212608092397473</v>
      </c>
      <c r="G122" s="64">
        <v>0.13750387439933029</v>
      </c>
      <c r="H122" s="64">
        <v>8.9629165982255621E-2</v>
      </c>
      <c r="I122" s="64">
        <v>-1.6971164946141518E-3</v>
      </c>
      <c r="J122" s="64">
        <v>-0.12462331778136852</v>
      </c>
      <c r="K122" s="64">
        <v>0.12252100898172157</v>
      </c>
      <c r="L122" s="64">
        <v>0.55098386956109269</v>
      </c>
      <c r="M122" s="64">
        <v>-5.5388409435410756E-2</v>
      </c>
      <c r="N122" s="64">
        <v>0.12787489277559186</v>
      </c>
      <c r="O122" s="64">
        <v>0.21041403901880498</v>
      </c>
      <c r="P122" s="64">
        <v>0.24554488714316544</v>
      </c>
      <c r="Q122" s="64">
        <v>0.18701869057775083</v>
      </c>
      <c r="R122" s="64">
        <v>0.12843257886612588</v>
      </c>
      <c r="S122" s="64">
        <v>0.21118536030402152</v>
      </c>
      <c r="T122" s="64">
        <v>-8.9230334606858308E-4</v>
      </c>
      <c r="U122" s="64">
        <v>-0.22451801178374975</v>
      </c>
      <c r="V122" s="64">
        <v>0.20186675898786077</v>
      </c>
      <c r="W122" s="64">
        <v>0.11598254370891468</v>
      </c>
      <c r="X122" s="64">
        <v>0.32559487614149307</v>
      </c>
      <c r="Y122" s="64">
        <v>3.7140154337725662E-2</v>
      </c>
      <c r="Z122" s="64">
        <v>-2.2310050557847707E-2</v>
      </c>
      <c r="AA122" s="64">
        <v>-2.9701706515508679E-2</v>
      </c>
      <c r="AB122" s="64">
        <v>-4.2528074094008737E-2</v>
      </c>
      <c r="AC122" s="64">
        <v>0.1094939417629343</v>
      </c>
      <c r="AD122" s="64">
        <v>4.9211279271741716E-2</v>
      </c>
      <c r="AE122" s="64">
        <v>3.2420732269371817E-2</v>
      </c>
      <c r="AF122" s="64">
        <v>-8.355954366036665E-2</v>
      </c>
    </row>
    <row r="123" spans="1:32" ht="13.5" customHeight="1">
      <c r="A123" s="40" t="s">
        <v>32</v>
      </c>
      <c r="B123" s="84"/>
      <c r="C123" s="64">
        <v>-7.9292209030848632E-2</v>
      </c>
      <c r="D123" s="64">
        <v>-0.22013724290210482</v>
      </c>
      <c r="E123" s="64">
        <v>-3.8963579626373979E-2</v>
      </c>
      <c r="F123" s="64">
        <v>-1.9273843831754588E-2</v>
      </c>
      <c r="G123" s="64">
        <v>3.7139315649593725E-2</v>
      </c>
      <c r="H123" s="64">
        <v>0.14820449358238447</v>
      </c>
      <c r="I123" s="64">
        <v>-5.153015091263656E-2</v>
      </c>
      <c r="J123" s="64">
        <v>-0.22970211124590545</v>
      </c>
      <c r="K123" s="64">
        <v>0.14137795640924525</v>
      </c>
      <c r="L123" s="64">
        <v>0.27914326357338043</v>
      </c>
      <c r="M123" s="64">
        <v>0.25146482419318533</v>
      </c>
      <c r="N123" s="64">
        <v>0.30968869966709239</v>
      </c>
      <c r="O123" s="64">
        <v>0.26098967047324273</v>
      </c>
      <c r="P123" s="64">
        <v>0.26692699853638086</v>
      </c>
      <c r="Q123" s="64">
        <v>8.260609740884195E-2</v>
      </c>
      <c r="R123" s="64">
        <v>0.13468795387742225</v>
      </c>
      <c r="S123" s="64">
        <v>-7.078801001618383E-2</v>
      </c>
      <c r="T123" s="64">
        <v>1.2088902073183531E-2</v>
      </c>
      <c r="U123" s="64">
        <v>-0.15134196565307059</v>
      </c>
      <c r="V123" s="64">
        <v>0.10133495516764408</v>
      </c>
      <c r="W123" s="64">
        <v>9.7609902301666884E-2</v>
      </c>
      <c r="X123" s="64">
        <v>0.27569378785236498</v>
      </c>
      <c r="Y123" s="64">
        <v>2.1267630140299972E-2</v>
      </c>
      <c r="Z123" s="64">
        <v>-5.1023221923607108E-2</v>
      </c>
      <c r="AA123" s="64">
        <v>6.2172374965314005E-2</v>
      </c>
      <c r="AB123" s="64">
        <v>2.578923282121956E-2</v>
      </c>
      <c r="AC123" s="64">
        <v>5.0465887637365467E-2</v>
      </c>
      <c r="AD123" s="64">
        <v>5.643834934932232E-2</v>
      </c>
      <c r="AE123" s="64">
        <v>3.664267430720064E-2</v>
      </c>
      <c r="AF123" s="64">
        <v>-0.35259212170575416</v>
      </c>
    </row>
    <row r="124" spans="1:32" ht="13.5" customHeight="1">
      <c r="A124" s="40" t="s">
        <v>33</v>
      </c>
      <c r="B124" s="84"/>
      <c r="C124" s="64">
        <v>0.17967849254903551</v>
      </c>
      <c r="D124" s="64">
        <v>0.27690677933749763</v>
      </c>
      <c r="E124" s="64">
        <v>0.36065904451762182</v>
      </c>
      <c r="F124" s="64">
        <v>0.20995603483551278</v>
      </c>
      <c r="G124" s="64">
        <v>0.7185727791917943</v>
      </c>
      <c r="H124" s="64">
        <v>0.30648305761405897</v>
      </c>
      <c r="I124" s="64">
        <v>0.36033242776559543</v>
      </c>
      <c r="J124" s="64">
        <v>0.45614416698702348</v>
      </c>
      <c r="K124" s="64">
        <v>0.33559340044070557</v>
      </c>
      <c r="L124" s="64">
        <v>0.16671953529658215</v>
      </c>
      <c r="M124" s="64">
        <v>0.19099470649908037</v>
      </c>
      <c r="N124" s="64">
        <v>0.29804020887413729</v>
      </c>
      <c r="O124" s="64">
        <v>0.16108633267222175</v>
      </c>
      <c r="P124" s="64">
        <v>1.411314540422077E-2</v>
      </c>
      <c r="Q124" s="64">
        <v>0.28716583732142759</v>
      </c>
      <c r="R124" s="64">
        <v>0.16915111677423075</v>
      </c>
      <c r="S124" s="64">
        <v>0.43873909771299091</v>
      </c>
      <c r="T124" s="64">
        <v>0.1985771701283818</v>
      </c>
      <c r="U124" s="64">
        <v>0.22609564387440931</v>
      </c>
      <c r="V124" s="64">
        <v>0.25389140283115647</v>
      </c>
      <c r="W124" s="64">
        <v>0.2244357747195577</v>
      </c>
      <c r="X124" s="64">
        <v>0.24999865124847126</v>
      </c>
      <c r="Y124" s="64">
        <v>2.9808867173689711E-2</v>
      </c>
      <c r="Z124" s="64">
        <v>7.8310310003373254E-2</v>
      </c>
      <c r="AA124" s="64">
        <v>6.6031985731201906E-2</v>
      </c>
      <c r="AB124" s="64">
        <v>2.6314496971930921E-2</v>
      </c>
      <c r="AC124" s="64">
        <v>4.6491630867626664E-2</v>
      </c>
      <c r="AD124" s="64">
        <v>9.070407157059357E-2</v>
      </c>
      <c r="AE124" s="64">
        <v>8.2692957497528835E-2</v>
      </c>
      <c r="AF124" s="64">
        <v>9.6467046578722557E-2</v>
      </c>
    </row>
    <row r="125" spans="1:32" ht="13.5" customHeight="1">
      <c r="A125" s="40" t="s">
        <v>34</v>
      </c>
      <c r="B125" s="84"/>
      <c r="C125" s="64">
        <v>0.10231900291307869</v>
      </c>
      <c r="D125" s="64">
        <v>0.17728489338857154</v>
      </c>
      <c r="E125" s="64">
        <v>0.26448122603163171</v>
      </c>
      <c r="F125" s="64">
        <v>0.10323393099701279</v>
      </c>
      <c r="G125" s="64">
        <v>0.13770966648230695</v>
      </c>
      <c r="H125" s="64">
        <v>0.14249625859307777</v>
      </c>
      <c r="I125" s="64">
        <v>0.20863261854409512</v>
      </c>
      <c r="J125" s="64">
        <v>0.32352581877879077</v>
      </c>
      <c r="K125" s="64">
        <v>-1.0959645735285033E-2</v>
      </c>
      <c r="L125" s="64">
        <v>4.176974690357995E-2</v>
      </c>
      <c r="M125" s="64">
        <v>3.963436549646765E-2</v>
      </c>
      <c r="N125" s="64">
        <v>2.1448474623407932E-2</v>
      </c>
      <c r="O125" s="64">
        <v>0.13962895373438977</v>
      </c>
      <c r="P125" s="64">
        <v>0.18758899265189793</v>
      </c>
      <c r="Q125" s="64">
        <v>0.16819074009272297</v>
      </c>
      <c r="R125" s="64">
        <v>0.12378715835502967</v>
      </c>
      <c r="S125" s="64">
        <v>0.16797800043851854</v>
      </c>
      <c r="T125" s="64">
        <v>2.4454440976543541E-2</v>
      </c>
      <c r="U125" s="64">
        <v>0.11797163083939881</v>
      </c>
      <c r="V125" s="64">
        <v>0.21989137543903783</v>
      </c>
      <c r="W125" s="64">
        <v>0.10519353304828584</v>
      </c>
      <c r="X125" s="64">
        <v>0.19725726533901619</v>
      </c>
      <c r="Y125" s="64">
        <v>7.5471856248954763E-2</v>
      </c>
      <c r="Z125" s="64">
        <v>8.9640217042419132E-2</v>
      </c>
      <c r="AA125" s="64">
        <v>7.5473028461604426E-3</v>
      </c>
      <c r="AB125" s="64">
        <v>-9.4798700590201668E-3</v>
      </c>
      <c r="AC125" s="64">
        <v>1.7779841216451105E-2</v>
      </c>
      <c r="AD125" s="64">
        <v>4.0237396346893287E-2</v>
      </c>
      <c r="AE125" s="64">
        <v>4.8143277663116796E-2</v>
      </c>
      <c r="AF125" s="64">
        <v>5.0703440893161054E-2</v>
      </c>
    </row>
    <row r="126" spans="1:32" ht="13.5" customHeight="1">
      <c r="A126" s="40" t="s">
        <v>35</v>
      </c>
      <c r="B126" s="84"/>
      <c r="C126" s="64">
        <v>4.4526535027731289E-2</v>
      </c>
      <c r="D126" s="64">
        <v>7.4656445374511562E-2</v>
      </c>
      <c r="E126" s="64">
        <v>8.1961849076430962E-2</v>
      </c>
      <c r="F126" s="64">
        <v>7.2014867641732275E-2</v>
      </c>
      <c r="G126" s="64">
        <v>0.11912377204846944</v>
      </c>
      <c r="H126" s="64">
        <v>0.15405535564170889</v>
      </c>
      <c r="I126" s="64">
        <v>2.5519441327655493E-2</v>
      </c>
      <c r="J126" s="64">
        <v>5.4684120182969052E-2</v>
      </c>
      <c r="K126" s="64">
        <v>0.10989155232674007</v>
      </c>
      <c r="L126" s="64">
        <v>5.9108866149955808E-2</v>
      </c>
      <c r="M126" s="64">
        <v>0.13420897067076681</v>
      </c>
      <c r="N126" s="64">
        <v>0.13523622429716145</v>
      </c>
      <c r="O126" s="64">
        <v>-6.6729328683889366E-3</v>
      </c>
      <c r="P126" s="64">
        <v>0.11750293459872577</v>
      </c>
      <c r="Q126" s="64">
        <v>5.6828561918378519E-2</v>
      </c>
      <c r="R126" s="64">
        <v>5.0379247960592982E-2</v>
      </c>
      <c r="S126" s="64">
        <v>7.3152686888101601E-2</v>
      </c>
      <c r="T126" s="64">
        <v>4.3989108376087577E-2</v>
      </c>
      <c r="U126" s="64">
        <v>0.20332168518885121</v>
      </c>
      <c r="V126" s="64">
        <v>0.10751361399437821</v>
      </c>
      <c r="W126" s="64">
        <v>9.1676289494230553E-2</v>
      </c>
      <c r="X126" s="64">
        <v>0.11383966221453144</v>
      </c>
      <c r="Y126" s="64">
        <v>7.1288095123411402E-2</v>
      </c>
      <c r="Z126" s="64">
        <v>0.10462861148903099</v>
      </c>
      <c r="AA126" s="64">
        <v>6.6328588364163651E-2</v>
      </c>
      <c r="AB126" s="64">
        <v>6.3159434471259934E-2</v>
      </c>
      <c r="AC126" s="64">
        <v>8.6114656817345606E-2</v>
      </c>
      <c r="AD126" s="64">
        <v>0.1018955387370177</v>
      </c>
      <c r="AE126" s="64">
        <v>7.9921876639130834E-2</v>
      </c>
      <c r="AF126" s="64">
        <v>6.9207866248420083E-2</v>
      </c>
    </row>
    <row r="127" spans="1:32" ht="13.5" customHeight="1">
      <c r="A127" s="40" t="s">
        <v>36</v>
      </c>
      <c r="B127" s="84"/>
      <c r="C127" s="64">
        <v>3.8819226810887487E-2</v>
      </c>
      <c r="D127" s="64">
        <v>-3.8745577137224464E-2</v>
      </c>
      <c r="E127" s="64">
        <v>0.10501437617683078</v>
      </c>
      <c r="F127" s="64">
        <v>4.3910396894158189E-2</v>
      </c>
      <c r="G127" s="64">
        <v>7.4253128663013868E-2</v>
      </c>
      <c r="H127" s="64">
        <v>8.5904227679802547E-2</v>
      </c>
      <c r="I127" s="64">
        <v>-8.794916120671922E-3</v>
      </c>
      <c r="J127" s="64">
        <v>-6.5980973403676701E-2</v>
      </c>
      <c r="K127" s="64">
        <v>3.7252169611303225E-2</v>
      </c>
      <c r="L127" s="64">
        <v>1.4876324832762263E-2</v>
      </c>
      <c r="M127" s="64">
        <v>-1.8998721898714519E-2</v>
      </c>
      <c r="N127" s="64">
        <v>2.7596337119046893E-3</v>
      </c>
      <c r="O127" s="64">
        <v>8.8637347244000714E-2</v>
      </c>
      <c r="P127" s="64">
        <v>0.11229454076649951</v>
      </c>
      <c r="Q127" s="64">
        <v>9.4710087664449202E-2</v>
      </c>
      <c r="R127" s="64">
        <v>-6.6665895635737655E-3</v>
      </c>
      <c r="S127" s="64">
        <v>-7.8531127537286263E-2</v>
      </c>
      <c r="T127" s="64">
        <v>-1.9121595610808568E-3</v>
      </c>
      <c r="U127" s="64">
        <v>-1.0729627295856747E-2</v>
      </c>
      <c r="V127" s="64">
        <v>8.2206118299517086E-2</v>
      </c>
      <c r="W127" s="64">
        <v>5.4241263861831625E-2</v>
      </c>
      <c r="X127" s="64">
        <v>8.1985804408666957E-2</v>
      </c>
      <c r="Y127" s="64">
        <v>4.0106036723360446E-2</v>
      </c>
      <c r="Z127" s="64">
        <v>1.6733824946415391E-3</v>
      </c>
      <c r="AA127" s="64">
        <v>4.5707427921252465E-2</v>
      </c>
      <c r="AB127" s="64">
        <v>0.10863821291492175</v>
      </c>
      <c r="AC127" s="64">
        <v>6.734838697920853E-2</v>
      </c>
      <c r="AD127" s="64">
        <v>7.196333711568019E-2</v>
      </c>
      <c r="AE127" s="64">
        <v>8.985576803233325E-2</v>
      </c>
      <c r="AF127" s="64">
        <v>-8.9791648605545504E-2</v>
      </c>
    </row>
    <row r="128" spans="1:32" ht="13.5" customHeight="1">
      <c r="A128" s="40" t="s">
        <v>37</v>
      </c>
      <c r="B128" s="84"/>
      <c r="C128" s="64">
        <v>0.12325798082358876</v>
      </c>
      <c r="D128" s="64">
        <v>5.8670064040260546E-2</v>
      </c>
      <c r="E128" s="64">
        <v>6.3334004349947612E-2</v>
      </c>
      <c r="F128" s="64">
        <v>6.2432888358143861E-3</v>
      </c>
      <c r="G128" s="64">
        <v>7.7004790360883826E-2</v>
      </c>
      <c r="H128" s="64">
        <v>5.8841081363529307E-2</v>
      </c>
      <c r="I128" s="64">
        <v>-2.5052104928341878E-2</v>
      </c>
      <c r="J128" s="64">
        <v>-0.2106826187972862</v>
      </c>
      <c r="K128" s="64">
        <v>3.7149463270772183E-2</v>
      </c>
      <c r="L128" s="64">
        <v>-1.9173365566731066E-2</v>
      </c>
      <c r="M128" s="64">
        <v>7.288472977230144E-2</v>
      </c>
      <c r="N128" s="64">
        <v>6.3520522613748964E-2</v>
      </c>
      <c r="O128" s="64">
        <v>6.769993710110811E-2</v>
      </c>
      <c r="P128" s="64">
        <v>0.18376025199458254</v>
      </c>
      <c r="Q128" s="64">
        <v>8.6989806857893814E-2</v>
      </c>
      <c r="R128" s="64">
        <v>4.3608403204011617E-2</v>
      </c>
      <c r="S128" s="64">
        <v>-9.8964282429695113E-3</v>
      </c>
      <c r="T128" s="64">
        <v>-2.3942410982448507E-3</v>
      </c>
      <c r="U128" s="64">
        <v>-8.5955011855464544E-2</v>
      </c>
      <c r="V128" s="64">
        <v>3.2214706097318822E-2</v>
      </c>
      <c r="W128" s="64">
        <v>8.4459461650930753E-2</v>
      </c>
      <c r="X128" s="64">
        <v>0.1506450858436536</v>
      </c>
      <c r="Y128" s="64">
        <v>7.7729973901586744E-2</v>
      </c>
      <c r="Z128" s="64">
        <v>3.0430751598089563E-2</v>
      </c>
      <c r="AA128" s="64">
        <v>4.1947902380994551E-2</v>
      </c>
      <c r="AB128" s="64">
        <v>5.2356967745581906E-2</v>
      </c>
      <c r="AC128" s="64">
        <v>6.3990337331420497E-2</v>
      </c>
      <c r="AD128" s="64">
        <v>5.544117429858722E-2</v>
      </c>
      <c r="AE128" s="64">
        <v>3.5802368174106702E-2</v>
      </c>
      <c r="AF128" s="64">
        <v>-9.8242493951703938E-2</v>
      </c>
    </row>
    <row r="129" spans="1:32" ht="13.5" customHeight="1">
      <c r="A129" s="41" t="s">
        <v>38</v>
      </c>
      <c r="B129" s="84"/>
      <c r="C129" s="64">
        <v>-5.0840745085355002E-3</v>
      </c>
      <c r="D129" s="64">
        <v>-7.9682980935751185E-3</v>
      </c>
      <c r="E129" s="64">
        <v>-2.3152359056349699E-3</v>
      </c>
      <c r="F129" s="64">
        <v>-6.1648947395735367E-3</v>
      </c>
      <c r="G129" s="64">
        <v>-6.3735447694863532E-3</v>
      </c>
      <c r="H129" s="64">
        <v>-4.341202343511155E-3</v>
      </c>
      <c r="I129" s="64">
        <v>2.1334845980240332E-3</v>
      </c>
      <c r="J129" s="64">
        <v>5.6685816595527837E-3</v>
      </c>
      <c r="K129" s="64">
        <v>-2.9566400002934627E-3</v>
      </c>
      <c r="L129" s="64">
        <v>5.2464287521165214E-4</v>
      </c>
      <c r="M129" s="64">
        <v>6.2121331158917718E-3</v>
      </c>
      <c r="N129" s="64">
        <v>-2.8538507946095189E-2</v>
      </c>
      <c r="O129" s="64">
        <v>2.9638221311545039E-2</v>
      </c>
      <c r="P129" s="64">
        <v>-1.5253832078828184E-2</v>
      </c>
      <c r="Q129" s="64">
        <v>3.9321813637491383E-4</v>
      </c>
      <c r="R129" s="64">
        <v>-1.9162633599475676E-2</v>
      </c>
      <c r="S129" s="64">
        <v>8.7985337796203135E-3</v>
      </c>
      <c r="T129" s="64">
        <v>-1.3148381906626455E-2</v>
      </c>
      <c r="U129" s="64">
        <v>1.5743967621769737E-2</v>
      </c>
      <c r="V129" s="64">
        <v>-3.2541353164927513E-3</v>
      </c>
      <c r="W129" s="64">
        <v>9.891811215053406E-3</v>
      </c>
      <c r="X129" s="64">
        <v>4.1527070636338103E-3</v>
      </c>
      <c r="Y129" s="64">
        <v>-1.3272983332398038E-2</v>
      </c>
      <c r="Z129" s="64">
        <v>-7.986135405787631E-3</v>
      </c>
      <c r="AA129" s="64">
        <v>7.0056478026081139E-3</v>
      </c>
      <c r="AB129" s="64">
        <v>-1.8415767886144032E-4</v>
      </c>
      <c r="AC129" s="64">
        <v>-5.3954669251672837E-3</v>
      </c>
      <c r="AD129" s="64">
        <v>-4.5528267388489614E-3</v>
      </c>
      <c r="AE129" s="64">
        <v>-9.8490196821665967E-4</v>
      </c>
      <c r="AF129" s="64">
        <v>4.5615202958834943E-3</v>
      </c>
    </row>
    <row r="130" spans="1:32" ht="12.75" customHeight="1">
      <c r="A130" s="68" t="s">
        <v>50</v>
      </c>
      <c r="B130" s="68"/>
      <c r="C130" s="81">
        <v>8.4026312302522257</v>
      </c>
      <c r="D130" s="81">
        <v>9.2299025961596328</v>
      </c>
      <c r="E130" s="81">
        <v>8.6758650454928699</v>
      </c>
      <c r="F130" s="81">
        <v>7.9970246672043279</v>
      </c>
      <c r="G130" s="81">
        <v>8.1203153462537756</v>
      </c>
      <c r="H130" s="81">
        <v>5.6519444649947133</v>
      </c>
      <c r="I130" s="81">
        <v>-2.7535938260043906</v>
      </c>
      <c r="J130" s="81">
        <v>-7.633998348662602</v>
      </c>
      <c r="K130" s="81">
        <v>4.5722860120378499</v>
      </c>
      <c r="L130" s="81">
        <v>4.4552669229948094</v>
      </c>
      <c r="M130" s="81">
        <v>3.4442293224532676</v>
      </c>
      <c r="N130" s="81">
        <v>6.1490176540414296</v>
      </c>
      <c r="O130" s="81">
        <v>7.1892618817636125</v>
      </c>
      <c r="P130" s="81">
        <v>6.2893421428579614</v>
      </c>
      <c r="Q130" s="81">
        <v>4.187638428843357</v>
      </c>
      <c r="R130" s="81">
        <v>4.967796290915345</v>
      </c>
      <c r="S130" s="81">
        <v>5.4351663570652846</v>
      </c>
      <c r="T130" s="81">
        <v>1.7256856552470481</v>
      </c>
      <c r="U130" s="91">
        <v>-0.69060535226928721</v>
      </c>
      <c r="V130" s="91">
        <v>7.5133774728228957</v>
      </c>
      <c r="W130" s="91">
        <v>0.84015647937204108</v>
      </c>
      <c r="X130" s="91">
        <v>7.2427832841056423</v>
      </c>
      <c r="Y130" s="91">
        <v>2.6873832392957553</v>
      </c>
      <c r="Z130" s="91">
        <v>0.9845902632410457</v>
      </c>
      <c r="AA130" s="91">
        <v>3.1340360778584255</v>
      </c>
      <c r="AB130" s="91">
        <v>3.4351577169218217</v>
      </c>
      <c r="AC130" s="91">
        <v>4.1776810321000966</v>
      </c>
      <c r="AD130" s="91">
        <v>4.2228605408159723</v>
      </c>
      <c r="AE130" s="91">
        <v>2.1516656747594141</v>
      </c>
      <c r="AF130" s="91">
        <v>-6.195489159580732</v>
      </c>
    </row>
    <row r="131" spans="1:32" ht="12" customHeight="1"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</row>
    <row r="132" spans="1:32" ht="12" customHeight="1"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</row>
    <row r="133" spans="1:32" ht="12" customHeight="1"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</row>
    <row r="134" spans="1:32" ht="12" customHeight="1"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</row>
    <row r="135" spans="1:32" ht="12" customHeight="1"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</row>
    <row r="136" spans="1:32" ht="12" customHeight="1"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</row>
    <row r="137" spans="1:32" ht="12" customHeight="1">
      <c r="A137" s="52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</row>
    <row r="138" spans="1:32" ht="12" customHeight="1">
      <c r="A138" s="52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</row>
    <row r="139" spans="1:32" ht="12" customHeight="1">
      <c r="A139" s="52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</row>
    <row r="140" spans="1:32" ht="12" customHeight="1">
      <c r="A140" s="52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</row>
    <row r="141" spans="1:32" ht="12" customHeight="1">
      <c r="A141" s="52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</row>
    <row r="142" spans="1:32" ht="12" customHeight="1">
      <c r="A142" s="52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</row>
    <row r="143" spans="1:32" ht="12" customHeight="1">
      <c r="A143" s="52"/>
    </row>
    <row r="144" spans="1:32" ht="12" customHeight="1">
      <c r="A144" s="5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</row>
    <row r="145" spans="1:32" ht="12" customHeight="1">
      <c r="A145" s="5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</row>
    <row r="146" spans="1:32" ht="12" customHeight="1">
      <c r="A146" s="5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</row>
    <row r="147" spans="1:32" ht="12" customHeight="1">
      <c r="A147" s="5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</row>
    <row r="148" spans="1:32" ht="12" customHeight="1">
      <c r="A148" s="5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</row>
    <row r="149" spans="1:32" ht="12" customHeight="1">
      <c r="A149" s="5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</row>
    <row r="150" spans="1:32" ht="12" customHeight="1">
      <c r="A150" s="5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</row>
    <row r="151" spans="1:32" ht="12" customHeight="1">
      <c r="A151" s="5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</row>
    <row r="152" spans="1:32" ht="12" customHeight="1">
      <c r="A152" s="5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</row>
    <row r="153" spans="1:32" ht="12" customHeight="1">
      <c r="A153" s="52"/>
      <c r="B153" s="5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</row>
    <row r="154" spans="1:32" ht="12" customHeight="1">
      <c r="A154" s="52"/>
      <c r="B154" s="5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</row>
    <row r="155" spans="1:32" ht="12" customHeight="1">
      <c r="A155" s="52"/>
      <c r="B155" s="5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</row>
    <row r="156" spans="1:32" ht="12" customHeight="1">
      <c r="A156" s="52"/>
      <c r="B156" s="5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</row>
    <row r="157" spans="1:32" ht="12" customHeight="1">
      <c r="A157" s="52"/>
      <c r="B157" s="5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</row>
    <row r="158" spans="1:32" ht="12" customHeight="1">
      <c r="A158" s="52"/>
      <c r="B158" s="5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</row>
    <row r="159" spans="1:32" ht="12" customHeight="1">
      <c r="A159" s="52"/>
      <c r="B159" s="5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</row>
    <row r="160" spans="1:32" ht="12" customHeight="1">
      <c r="A160" s="52"/>
      <c r="B160" s="5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</row>
    <row r="161" spans="1:32" ht="12" customHeight="1">
      <c r="A161" s="52"/>
      <c r="B161" s="5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</row>
    <row r="162" spans="1:32" ht="12" customHeight="1">
      <c r="A162" s="52"/>
      <c r="B162" s="5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</row>
    <row r="163" spans="1:32" ht="12" customHeight="1">
      <c r="A163" s="52"/>
      <c r="B163" s="5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</row>
    <row r="164" spans="1:32" ht="12" customHeight="1">
      <c r="A164" s="52"/>
      <c r="B164" s="5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</row>
    <row r="165" spans="1:32" ht="12" customHeight="1">
      <c r="A165" s="52"/>
      <c r="B165" s="5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</row>
    <row r="166" spans="1:32" ht="12" customHeight="1">
      <c r="A166" s="52"/>
      <c r="B166" s="52"/>
    </row>
    <row r="167" spans="1:32" ht="12" customHeight="1">
      <c r="A167" s="52"/>
      <c r="B167" s="52"/>
    </row>
    <row r="168" spans="1:32" ht="12" customHeight="1">
      <c r="A168" s="52"/>
      <c r="B168" s="52"/>
    </row>
    <row r="169" spans="1:32" ht="12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ht="12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  <row r="171" spans="1:32" ht="12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</row>
    <row r="172" spans="1:32" ht="12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</row>
    <row r="173" spans="1:32" ht="12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</row>
    <row r="174" spans="1:32" ht="12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</row>
    <row r="175" spans="1:32" ht="12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</row>
    <row r="176" spans="1:32" ht="12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</row>
    <row r="177" spans="1:32" ht="12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</row>
    <row r="178" spans="1:32" ht="12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</row>
    <row r="179" spans="1:32" ht="12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</row>
    <row r="180" spans="1:32" ht="12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</row>
    <row r="181" spans="1:32" ht="12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</row>
    <row r="182" spans="1:32" ht="12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</row>
    <row r="183" spans="1:32" ht="12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</row>
    <row r="184" spans="1:32" ht="12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</row>
    <row r="185" spans="1:32" ht="12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</row>
    <row r="186" spans="1:32" ht="12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</row>
    <row r="187" spans="1:32" ht="12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</row>
    <row r="188" spans="1:32" ht="12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</row>
    <row r="189" spans="1:32" ht="12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</row>
    <row r="190" spans="1:32" ht="12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</row>
    <row r="191" spans="1:32" ht="12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</row>
    <row r="192" spans="1:32" ht="12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</row>
    <row r="193" spans="1:32" ht="12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</row>
    <row r="194" spans="1:32" ht="12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</row>
    <row r="195" spans="1:32" ht="12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</row>
    <row r="196" spans="1:32" ht="12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</row>
    <row r="197" spans="1:32" ht="12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</row>
    <row r="198" spans="1:32" ht="12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</row>
    <row r="199" spans="1:32" ht="12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</row>
    <row r="200" spans="1:32" ht="12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</row>
    <row r="201" spans="1:32" ht="12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</row>
    <row r="202" spans="1:32" ht="12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</row>
    <row r="203" spans="1:32" ht="12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</row>
    <row r="204" spans="1:32" ht="12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</row>
    <row r="205" spans="1:32" ht="12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</row>
    <row r="206" spans="1:32" ht="12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</row>
    <row r="207" spans="1:32" ht="12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</row>
    <row r="208" spans="1:32" ht="12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</row>
    <row r="209" spans="1:32" ht="12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</row>
    <row r="210" spans="1:32" ht="12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</row>
    <row r="211" spans="1:32" ht="12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</row>
    <row r="212" spans="1:32" ht="12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</row>
    <row r="213" spans="1:32" ht="12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</row>
    <row r="214" spans="1:32" ht="12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</row>
    <row r="215" spans="1:32" ht="12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</row>
    <row r="216" spans="1:32" ht="12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</row>
    <row r="217" spans="1:32" ht="12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</row>
    <row r="218" spans="1:32" ht="12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</row>
    <row r="219" spans="1:32" ht="12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</row>
    <row r="220" spans="1:32" ht="12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</row>
    <row r="221" spans="1:32" ht="12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</row>
    <row r="222" spans="1:32" ht="12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</row>
    <row r="223" spans="1:32" ht="12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</row>
    <row r="224" spans="1:32" ht="12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</row>
    <row r="225" spans="1:32" ht="12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</row>
    <row r="226" spans="1:32" ht="12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</row>
    <row r="227" spans="1:32" ht="12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</row>
    <row r="228" spans="1:32" ht="12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</row>
    <row r="229" spans="1:32" ht="12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</row>
    <row r="230" spans="1:32" ht="12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</row>
    <row r="231" spans="1:32" ht="12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</row>
    <row r="232" spans="1:32" ht="12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</row>
    <row r="233" spans="1:32" ht="12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</row>
    <row r="234" spans="1:32" ht="12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</row>
    <row r="235" spans="1:32" ht="12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</row>
    <row r="236" spans="1:32" ht="12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</row>
    <row r="237" spans="1:32" ht="12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</row>
    <row r="238" spans="1:32" ht="12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</row>
    <row r="239" spans="1:32" ht="12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</row>
    <row r="240" spans="1:32" ht="12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</row>
    <row r="241" spans="1:32" ht="12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</row>
    <row r="242" spans="1:32" ht="12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</row>
    <row r="243" spans="1:32" ht="12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</row>
    <row r="244" spans="1:32" ht="12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</row>
    <row r="245" spans="1:32" ht="12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</row>
    <row r="246" spans="1:32" ht="12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</row>
    <row r="247" spans="1:32" ht="12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</row>
    <row r="248" spans="1:32" ht="12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</row>
    <row r="249" spans="1:32" ht="12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</row>
    <row r="250" spans="1:32" ht="12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</row>
    <row r="251" spans="1:32" ht="12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</row>
    <row r="252" spans="1:32" ht="12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</row>
    <row r="253" spans="1:32" ht="12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</row>
    <row r="254" spans="1:32" ht="12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</row>
    <row r="255" spans="1:32" ht="12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</row>
    <row r="256" spans="1:32" ht="12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</row>
    <row r="257" spans="1:32" ht="12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</row>
    <row r="258" spans="1:32" ht="12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</row>
    <row r="259" spans="1:32" ht="12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</row>
    <row r="260" spans="1:32" ht="12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</row>
    <row r="261" spans="1:32" ht="12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</row>
    <row r="262" spans="1:32" ht="12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</row>
    <row r="263" spans="1:32" ht="12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</row>
    <row r="264" spans="1:32" ht="12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</row>
    <row r="265" spans="1:32" ht="12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</row>
    <row r="266" spans="1:32" ht="12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</row>
    <row r="267" spans="1:32" ht="12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</row>
    <row r="268" spans="1:32" ht="12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</row>
    <row r="269" spans="1:32" ht="12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</row>
    <row r="270" spans="1:32" ht="12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</row>
    <row r="271" spans="1:32" ht="12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</row>
    <row r="272" spans="1:32" ht="12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</row>
    <row r="273" spans="1:32" ht="12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</row>
    <row r="274" spans="1:32" ht="12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</row>
    <row r="275" spans="1:32" ht="12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</row>
    <row r="276" spans="1:32" ht="12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</row>
    <row r="277" spans="1:32" ht="12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</row>
    <row r="278" spans="1:32" ht="12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</row>
    <row r="279" spans="1:32" ht="12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</row>
    <row r="280" spans="1:32" ht="12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</row>
    <row r="281" spans="1:32" ht="12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</row>
    <row r="282" spans="1:32" ht="12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</row>
    <row r="283" spans="1:32" ht="12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</row>
    <row r="284" spans="1:32" ht="12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</row>
    <row r="285" spans="1:32" ht="12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</row>
    <row r="286" spans="1:32" ht="12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</row>
    <row r="287" spans="1:32" ht="12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</row>
    <row r="288" spans="1:32" ht="12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</row>
    <row r="289" spans="1:32" ht="12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</row>
    <row r="290" spans="1:32" ht="12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</row>
    <row r="291" spans="1:32" ht="12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</row>
    <row r="292" spans="1:32" ht="12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</row>
    <row r="293" spans="1:32" ht="12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</row>
    <row r="294" spans="1:32" ht="12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</row>
    <row r="295" spans="1:32" ht="12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</row>
    <row r="296" spans="1:32" ht="12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</row>
    <row r="297" spans="1:32" ht="12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</row>
    <row r="298" spans="1:32" ht="12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</row>
    <row r="299" spans="1:32" ht="12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</row>
    <row r="300" spans="1:32" ht="12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</row>
    <row r="301" spans="1:32" ht="12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</row>
    <row r="302" spans="1:32" ht="12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</row>
    <row r="303" spans="1:32" ht="12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</row>
    <row r="304" spans="1:32" ht="12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</row>
    <row r="305" spans="1:32" ht="12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</row>
    <row r="306" spans="1:32" ht="12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</row>
    <row r="307" spans="1:32" ht="12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</row>
    <row r="308" spans="1:32" ht="12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</row>
    <row r="309" spans="1:32" ht="12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</row>
    <row r="310" spans="1:32" ht="12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</row>
    <row r="311" spans="1:32" ht="12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</row>
    <row r="312" spans="1:32" ht="12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</row>
    <row r="313" spans="1:32" ht="12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</row>
    <row r="314" spans="1:32" ht="12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</row>
    <row r="315" spans="1:32" ht="12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</row>
    <row r="316" spans="1:32" ht="12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</row>
    <row r="317" spans="1:32" ht="12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</row>
    <row r="318" spans="1:32" ht="12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</row>
    <row r="319" spans="1:32" ht="12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</row>
    <row r="320" spans="1:32" ht="12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</row>
    <row r="321" spans="1:32" ht="12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</row>
    <row r="322" spans="1:32" ht="12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</row>
    <row r="323" spans="1:32" ht="12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</row>
    <row r="324" spans="1:32" ht="12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</row>
    <row r="325" spans="1:32" ht="12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</row>
    <row r="326" spans="1:32" ht="12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</row>
    <row r="327" spans="1:32" ht="12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</row>
    <row r="328" spans="1:32" ht="12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</row>
    <row r="329" spans="1:32" ht="12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</row>
    <row r="330" spans="1:32" ht="12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</row>
    <row r="331" spans="1:32" ht="12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</row>
    <row r="332" spans="1:32" ht="12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</row>
    <row r="333" spans="1:32" ht="12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</row>
    <row r="334" spans="1:32" ht="12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</row>
    <row r="335" spans="1:32" ht="12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</row>
    <row r="336" spans="1:32" ht="12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</row>
    <row r="337" spans="1:32" ht="12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</row>
    <row r="338" spans="1:32" ht="12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</row>
    <row r="339" spans="1:32" ht="12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</row>
    <row r="340" spans="1:32" ht="12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</row>
    <row r="341" spans="1:32" ht="12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</row>
    <row r="342" spans="1:32" ht="12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</row>
    <row r="343" spans="1:32" ht="12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</row>
    <row r="344" spans="1:32" ht="12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</row>
    <row r="345" spans="1:32" ht="12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</row>
    <row r="346" spans="1:32" ht="12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</row>
    <row r="347" spans="1:32" ht="12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</row>
    <row r="348" spans="1:32" ht="12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</row>
    <row r="349" spans="1:32" ht="12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</row>
    <row r="350" spans="1:32" ht="12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</row>
    <row r="351" spans="1:32" ht="12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</row>
    <row r="352" spans="1:32" ht="12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</row>
    <row r="353" spans="1:32" ht="12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</row>
    <row r="354" spans="1:32" ht="12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</row>
    <row r="355" spans="1:32" ht="12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</row>
    <row r="356" spans="1:32" ht="12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</row>
    <row r="357" spans="1:32" ht="12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</row>
    <row r="358" spans="1:32" ht="12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</row>
    <row r="359" spans="1:32" ht="12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</row>
    <row r="360" spans="1:32" ht="12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</row>
    <row r="361" spans="1:32" ht="12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</row>
    <row r="362" spans="1:32" ht="12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</row>
    <row r="363" spans="1:32" ht="12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</row>
    <row r="364" spans="1:32" ht="12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</row>
    <row r="365" spans="1:32" ht="12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</row>
    <row r="366" spans="1:32" ht="12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</row>
    <row r="367" spans="1:32" ht="12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</row>
    <row r="368" spans="1:32" ht="12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</row>
    <row r="369" spans="1:32" ht="12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</row>
    <row r="370" spans="1:32" ht="12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</row>
    <row r="371" spans="1:32" ht="12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</row>
    <row r="372" spans="1:32" ht="12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</row>
    <row r="373" spans="1:32" ht="12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</row>
    <row r="374" spans="1:32" ht="12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</row>
    <row r="375" spans="1:32" ht="12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</row>
    <row r="376" spans="1:32" ht="12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</row>
    <row r="377" spans="1:32" ht="12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</row>
    <row r="378" spans="1:32" ht="12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</row>
    <row r="379" spans="1:32" ht="12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</row>
    <row r="380" spans="1:32" ht="12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</row>
    <row r="381" spans="1:32" ht="12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</row>
    <row r="382" spans="1:32" ht="12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</row>
    <row r="383" spans="1:32" ht="12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</row>
    <row r="384" spans="1:32" ht="12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</row>
    <row r="385" spans="1:32" ht="12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</row>
    <row r="386" spans="1:32" ht="12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</row>
    <row r="387" spans="1:32" ht="12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</row>
    <row r="388" spans="1:32" ht="12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</row>
    <row r="389" spans="1:32" ht="12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</row>
    <row r="390" spans="1:32" ht="12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</row>
    <row r="391" spans="1:32" ht="12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</row>
    <row r="392" spans="1:32" ht="12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</row>
    <row r="393" spans="1:32" ht="12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</row>
    <row r="394" spans="1:32" ht="12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</row>
    <row r="395" spans="1:32" ht="12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</row>
    <row r="396" spans="1:32" ht="12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</row>
    <row r="397" spans="1:32" ht="12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</row>
    <row r="398" spans="1:32" ht="12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</row>
    <row r="399" spans="1:32" ht="12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</row>
    <row r="400" spans="1:32" ht="12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</row>
    <row r="401" spans="1:32" ht="12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</row>
    <row r="402" spans="1:32" ht="12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</row>
    <row r="403" spans="1:32" ht="12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</row>
    <row r="404" spans="1:32" ht="12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</row>
    <row r="405" spans="1:32" ht="12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</row>
    <row r="406" spans="1:32" ht="12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</row>
    <row r="407" spans="1:32" ht="12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</row>
    <row r="408" spans="1:32" ht="12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</row>
    <row r="409" spans="1:32" ht="12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</row>
    <row r="410" spans="1:32" ht="12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</row>
    <row r="411" spans="1:32" ht="12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</row>
    <row r="412" spans="1:32" ht="12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</row>
    <row r="413" spans="1:32" ht="12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</row>
    <row r="414" spans="1:32" ht="12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</row>
    <row r="415" spans="1:32" ht="12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</row>
    <row r="416" spans="1:32" ht="12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</row>
    <row r="417" spans="1:32" ht="12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</row>
    <row r="418" spans="1:32" ht="12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</row>
    <row r="419" spans="1:32" ht="12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</row>
    <row r="420" spans="1:32" ht="12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</row>
    <row r="421" spans="1:32" ht="12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</row>
    <row r="422" spans="1:32" ht="12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</row>
    <row r="423" spans="1:32" ht="12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</row>
    <row r="424" spans="1:32" ht="12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</row>
    <row r="425" spans="1:32" ht="12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</row>
    <row r="426" spans="1:32" ht="12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</row>
    <row r="427" spans="1:32" ht="12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</row>
    <row r="428" spans="1:32" ht="12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</row>
    <row r="429" spans="1:32" ht="12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</row>
    <row r="430" spans="1:32" ht="12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</row>
    <row r="431" spans="1:32" ht="12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</row>
    <row r="432" spans="1:32" ht="12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</row>
    <row r="433" spans="1:32" ht="12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</row>
    <row r="434" spans="1:32" ht="12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</row>
    <row r="435" spans="1:32" ht="12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</row>
    <row r="436" spans="1:32" ht="12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</row>
    <row r="437" spans="1:32" ht="12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</row>
    <row r="438" spans="1:32" ht="12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</row>
    <row r="439" spans="1:32" ht="12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</row>
    <row r="440" spans="1:32" ht="12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</row>
    <row r="441" spans="1:32" ht="12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</row>
    <row r="442" spans="1:32" ht="12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</row>
    <row r="443" spans="1:32" ht="12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</row>
    <row r="444" spans="1:32" ht="12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</row>
    <row r="445" spans="1:32" ht="12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</row>
    <row r="446" spans="1:32" ht="12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</row>
    <row r="447" spans="1:32" ht="12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</row>
    <row r="448" spans="1:32" ht="12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</row>
    <row r="449" spans="1:32" ht="12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</row>
    <row r="450" spans="1:32" ht="12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</row>
    <row r="451" spans="1:32" ht="12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</row>
    <row r="452" spans="1:32" ht="12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</row>
    <row r="453" spans="1:32" ht="12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</row>
    <row r="454" spans="1:32" ht="12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</row>
    <row r="455" spans="1:32" ht="12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</row>
    <row r="456" spans="1:32" ht="12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</row>
    <row r="457" spans="1:32" ht="12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</row>
    <row r="458" spans="1:32" ht="12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</row>
    <row r="459" spans="1:32" ht="12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</row>
    <row r="460" spans="1:32" ht="12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</row>
    <row r="461" spans="1:32" ht="12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</row>
    <row r="462" spans="1:32" ht="12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</row>
    <row r="463" spans="1:32" ht="12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</row>
    <row r="464" spans="1:32" ht="12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</row>
    <row r="465" spans="1:32" ht="12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</row>
    <row r="466" spans="1:32" ht="12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</row>
    <row r="467" spans="1:32" ht="12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</row>
    <row r="468" spans="1:32" ht="12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</row>
    <row r="469" spans="1:32" ht="12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</row>
    <row r="470" spans="1:32" ht="12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</row>
    <row r="471" spans="1:32" ht="12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</row>
    <row r="472" spans="1:32" ht="12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</row>
    <row r="473" spans="1:32" ht="12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</row>
    <row r="474" spans="1:32" ht="12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</row>
    <row r="475" spans="1:32" ht="12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</row>
    <row r="476" spans="1:32" ht="12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</row>
    <row r="477" spans="1:32" ht="12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</row>
    <row r="478" spans="1:32" ht="12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</row>
    <row r="479" spans="1:32" ht="12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</row>
    <row r="480" spans="1:32" ht="12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</row>
    <row r="481" spans="1:32" ht="12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</row>
    <row r="482" spans="1:32" ht="12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</row>
    <row r="483" spans="1:32" ht="12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</row>
    <row r="484" spans="1:32" ht="12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</row>
    <row r="485" spans="1:32" ht="12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</row>
    <row r="486" spans="1:32" ht="12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</row>
    <row r="487" spans="1:32" ht="12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</row>
    <row r="488" spans="1:32" ht="12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</row>
    <row r="489" spans="1:32" ht="12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</row>
    <row r="490" spans="1:32" ht="12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</row>
    <row r="491" spans="1:32" ht="12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</row>
    <row r="492" spans="1:32" ht="12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</row>
    <row r="493" spans="1:32" ht="12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</row>
    <row r="494" spans="1:32" ht="12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</row>
    <row r="495" spans="1:32" ht="12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</row>
    <row r="496" spans="1:32" ht="12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</row>
    <row r="497" spans="1:32" ht="12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</row>
    <row r="498" spans="1:32" ht="12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</row>
    <row r="499" spans="1:32" ht="12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</row>
    <row r="500" spans="1:32" ht="12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</row>
    <row r="501" spans="1:32" ht="12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</row>
    <row r="502" spans="1:32" ht="12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</row>
    <row r="503" spans="1:32" ht="12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</row>
    <row r="504" spans="1:32" ht="12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</row>
    <row r="505" spans="1:32" ht="12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</row>
    <row r="506" spans="1:32" ht="12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</row>
    <row r="507" spans="1:32" ht="12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B864-9628-423B-9A35-FE7952EC9BF0}">
  <dimension ref="A1:AF53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5.375" style="6" hidden="1" customWidth="1"/>
    <col min="3" max="19" width="7" style="6" hidden="1" customWidth="1"/>
    <col min="20" max="24" width="7.25" style="6" hidden="1" customWidth="1"/>
    <col min="25" max="32" width="7.25" style="6" customWidth="1"/>
    <col min="33" max="16384" width="7.75" style="6"/>
  </cols>
  <sheetData>
    <row r="1" spans="1:32" ht="15" customHeight="1">
      <c r="A1" s="46" t="s">
        <v>68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>
      <c r="A2" s="46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" customHeight="1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0"/>
      <c r="R3" s="51"/>
      <c r="S3" s="50"/>
      <c r="T3" s="8"/>
      <c r="U3" s="8"/>
      <c r="V3" s="9"/>
      <c r="W3" s="5"/>
      <c r="X3" s="9"/>
      <c r="Y3" s="9"/>
      <c r="Z3" s="9"/>
      <c r="AA3" s="9"/>
      <c r="AB3" s="9"/>
      <c r="AD3" s="9"/>
      <c r="AE3" s="9"/>
      <c r="AF3" s="9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56" t="s">
        <v>70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1:32" ht="15" customHeight="1">
      <c r="A6" s="56" t="s">
        <v>71</v>
      </c>
      <c r="B6" s="56">
        <v>187368</v>
      </c>
      <c r="C6" s="56">
        <v>216965</v>
      </c>
      <c r="D6" s="56">
        <v>233918</v>
      </c>
      <c r="E6" s="56">
        <v>188454</v>
      </c>
      <c r="F6" s="56">
        <v>235685</v>
      </c>
      <c r="G6" s="56">
        <v>291214</v>
      </c>
      <c r="H6" s="56">
        <v>324520</v>
      </c>
      <c r="I6" s="56">
        <v>325482</v>
      </c>
      <c r="J6" s="56">
        <v>368378</v>
      </c>
      <c r="K6" s="56">
        <v>314619</v>
      </c>
      <c r="L6" s="56">
        <v>305358</v>
      </c>
      <c r="M6" s="56">
        <v>340033</v>
      </c>
      <c r="N6" s="56">
        <v>386345</v>
      </c>
      <c r="O6" s="56">
        <v>479714</v>
      </c>
      <c r="P6" s="56">
        <v>531392</v>
      </c>
      <c r="Q6" s="56">
        <v>586233</v>
      </c>
      <c r="R6" s="56">
        <v>672442</v>
      </c>
      <c r="S6" s="56">
        <v>741517</v>
      </c>
      <c r="T6" s="56">
        <v>872792</v>
      </c>
      <c r="U6" s="56">
        <v>835078</v>
      </c>
      <c r="V6" s="56">
        <v>1027244</v>
      </c>
      <c r="W6" s="56">
        <v>1191369</v>
      </c>
      <c r="X6" s="56">
        <v>1298258</v>
      </c>
      <c r="Y6" s="56">
        <v>1349641</v>
      </c>
      <c r="Z6" s="56">
        <v>1213571</v>
      </c>
      <c r="AA6" s="56">
        <v>1104801</v>
      </c>
      <c r="AB6" s="56">
        <v>1114435</v>
      </c>
      <c r="AC6" s="56">
        <v>1179168</v>
      </c>
      <c r="AD6" s="56">
        <v>1214255</v>
      </c>
      <c r="AE6" s="56">
        <v>1239286</v>
      </c>
      <c r="AF6" s="56">
        <v>1222646</v>
      </c>
    </row>
    <row r="7" spans="1:32" ht="15" customHeight="1">
      <c r="A7" s="56" t="s">
        <v>72</v>
      </c>
      <c r="B7" s="56">
        <v>7814</v>
      </c>
      <c r="C7" s="56">
        <v>7591</v>
      </c>
      <c r="D7" s="56">
        <v>6933</v>
      </c>
      <c r="E7" s="56">
        <v>6695</v>
      </c>
      <c r="F7" s="56">
        <v>7388</v>
      </c>
      <c r="G7" s="56">
        <v>8964</v>
      </c>
      <c r="H7" s="56">
        <v>9324</v>
      </c>
      <c r="I7" s="56">
        <v>8244</v>
      </c>
      <c r="J7" s="56">
        <v>7617</v>
      </c>
      <c r="K7" s="56">
        <v>7120</v>
      </c>
      <c r="L7" s="56">
        <v>7196</v>
      </c>
      <c r="M7" s="56">
        <v>7012</v>
      </c>
      <c r="N7" s="56">
        <v>6737</v>
      </c>
      <c r="O7" s="56">
        <v>6630</v>
      </c>
      <c r="P7" s="56">
        <v>6643</v>
      </c>
      <c r="Q7" s="56">
        <v>7764</v>
      </c>
      <c r="R7" s="56">
        <v>8372</v>
      </c>
      <c r="S7" s="56">
        <v>8320</v>
      </c>
      <c r="T7" s="56">
        <v>8141</v>
      </c>
      <c r="U7" s="56">
        <v>7876</v>
      </c>
      <c r="V7" s="56">
        <v>8624</v>
      </c>
      <c r="W7" s="56">
        <v>9322</v>
      </c>
      <c r="X7" s="56">
        <v>10283</v>
      </c>
      <c r="Y7" s="56">
        <v>9901</v>
      </c>
      <c r="Z7" s="56">
        <v>11269</v>
      </c>
      <c r="AA7" s="56">
        <v>11593</v>
      </c>
      <c r="AB7" s="56">
        <v>12626</v>
      </c>
      <c r="AC7" s="56">
        <v>11897</v>
      </c>
      <c r="AD7" s="56">
        <v>12279</v>
      </c>
      <c r="AE7" s="56">
        <v>12057</v>
      </c>
      <c r="AF7" s="56">
        <v>12314</v>
      </c>
    </row>
    <row r="8" spans="1:32" ht="15" customHeight="1">
      <c r="A8" s="56" t="s">
        <v>73</v>
      </c>
      <c r="B8" s="56">
        <v>30802</v>
      </c>
      <c r="C8" s="56">
        <v>41796</v>
      </c>
      <c r="D8" s="56">
        <v>54925</v>
      </c>
      <c r="E8" s="56">
        <v>66768</v>
      </c>
      <c r="F8" s="56">
        <v>75206</v>
      </c>
      <c r="G8" s="56">
        <v>82833</v>
      </c>
      <c r="H8" s="56">
        <v>86573</v>
      </c>
      <c r="I8" s="56">
        <v>93259</v>
      </c>
      <c r="J8" s="56">
        <v>106348</v>
      </c>
      <c r="K8" s="56">
        <v>104220</v>
      </c>
      <c r="L8" s="56">
        <v>118374</v>
      </c>
      <c r="M8" s="56">
        <v>111518</v>
      </c>
      <c r="N8" s="56">
        <v>108420</v>
      </c>
      <c r="O8" s="56">
        <v>110095</v>
      </c>
      <c r="P8" s="56">
        <v>108095</v>
      </c>
      <c r="Q8" s="56">
        <v>106099</v>
      </c>
      <c r="R8" s="56">
        <v>109015</v>
      </c>
      <c r="S8" s="56">
        <v>98587</v>
      </c>
      <c r="T8" s="56">
        <v>96792</v>
      </c>
      <c r="U8" s="56">
        <v>102343</v>
      </c>
      <c r="V8" s="56">
        <v>101384</v>
      </c>
      <c r="W8" s="56">
        <v>109982</v>
      </c>
      <c r="X8" s="56">
        <v>113061</v>
      </c>
      <c r="Y8" s="56">
        <v>102741</v>
      </c>
      <c r="Z8" s="56">
        <v>109955</v>
      </c>
      <c r="AA8" s="56">
        <v>103026</v>
      </c>
      <c r="AB8" s="56">
        <v>109920</v>
      </c>
      <c r="AC8" s="56">
        <v>110976</v>
      </c>
      <c r="AD8" s="56">
        <v>116377</v>
      </c>
      <c r="AE8" s="56">
        <v>121314</v>
      </c>
      <c r="AF8" s="56">
        <v>125087</v>
      </c>
    </row>
    <row r="9" spans="1:32" s="15" customFormat="1" ht="15" customHeight="1">
      <c r="A9" s="93" t="s">
        <v>74</v>
      </c>
      <c r="B9" s="67">
        <v>225984</v>
      </c>
      <c r="C9" s="67">
        <v>266352</v>
      </c>
      <c r="D9" s="67">
        <v>295776</v>
      </c>
      <c r="E9" s="67">
        <v>261917</v>
      </c>
      <c r="F9" s="67">
        <v>318279</v>
      </c>
      <c r="G9" s="67">
        <v>383011</v>
      </c>
      <c r="H9" s="67">
        <v>420417</v>
      </c>
      <c r="I9" s="67">
        <v>426985</v>
      </c>
      <c r="J9" s="67">
        <v>482343</v>
      </c>
      <c r="K9" s="67">
        <v>425959</v>
      </c>
      <c r="L9" s="67">
        <v>430928</v>
      </c>
      <c r="M9" s="67">
        <v>458563</v>
      </c>
      <c r="N9" s="67">
        <v>501502</v>
      </c>
      <c r="O9" s="67">
        <v>596439</v>
      </c>
      <c r="P9" s="67">
        <v>646130</v>
      </c>
      <c r="Q9" s="67">
        <v>700096</v>
      </c>
      <c r="R9" s="67">
        <v>789829</v>
      </c>
      <c r="S9" s="67">
        <v>848424</v>
      </c>
      <c r="T9" s="67">
        <v>977725</v>
      </c>
      <c r="U9" s="67">
        <v>945297</v>
      </c>
      <c r="V9" s="67">
        <v>1137252</v>
      </c>
      <c r="W9" s="67">
        <v>1310673</v>
      </c>
      <c r="X9" s="67">
        <v>1421602</v>
      </c>
      <c r="Y9" s="67">
        <v>1462283</v>
      </c>
      <c r="Z9" s="67">
        <v>1334795</v>
      </c>
      <c r="AA9" s="67">
        <v>1219420</v>
      </c>
      <c r="AB9" s="67">
        <v>1236981</v>
      </c>
      <c r="AC9" s="67">
        <v>1302041</v>
      </c>
      <c r="AD9" s="67">
        <v>1342911</v>
      </c>
      <c r="AE9" s="67">
        <v>1372657</v>
      </c>
      <c r="AF9" s="67">
        <v>1360047</v>
      </c>
    </row>
    <row r="10" spans="1:32" s="94" customFormat="1" ht="15" customHeight="1">
      <c r="B10" s="95">
        <v>0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96">
        <v>0</v>
      </c>
      <c r="AB10" s="96">
        <v>0</v>
      </c>
      <c r="AC10" s="96">
        <v>0</v>
      </c>
      <c r="AD10" s="96">
        <v>0</v>
      </c>
      <c r="AE10" s="96">
        <v>0</v>
      </c>
      <c r="AF10" s="96">
        <v>0</v>
      </c>
    </row>
    <row r="11" spans="1:32" ht="15" customHeight="1">
      <c r="A11" s="46" t="s">
        <v>75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1:32" ht="15" customHeight="1">
      <c r="A12" s="46" t="s">
        <v>64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15" customHeight="1">
      <c r="A13" s="50" t="s">
        <v>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P13" s="51"/>
      <c r="Q13" s="50"/>
      <c r="R13" s="51"/>
      <c r="S13" s="50"/>
      <c r="T13" s="8"/>
      <c r="U13" s="8"/>
      <c r="V13" s="9"/>
      <c r="W13" s="5"/>
      <c r="X13" s="9"/>
      <c r="Y13" s="9"/>
      <c r="Z13" s="9"/>
      <c r="AA13" s="9"/>
      <c r="AB13" s="9"/>
      <c r="AD13" s="9"/>
      <c r="AE13" s="9"/>
      <c r="AF13" s="9" t="s">
        <v>5</v>
      </c>
    </row>
    <row r="14" spans="1:32" ht="13.5">
      <c r="A14" s="10"/>
      <c r="B14" s="11">
        <v>1990</v>
      </c>
      <c r="C14" s="11">
        <v>1991</v>
      </c>
      <c r="D14" s="11">
        <v>1992</v>
      </c>
      <c r="E14" s="11">
        <v>1993</v>
      </c>
      <c r="F14" s="11">
        <v>1994</v>
      </c>
      <c r="G14" s="11">
        <v>1995</v>
      </c>
      <c r="H14" s="11">
        <v>1996</v>
      </c>
      <c r="I14" s="11">
        <v>1997</v>
      </c>
      <c r="J14" s="11">
        <v>1998</v>
      </c>
      <c r="K14" s="11">
        <v>1999</v>
      </c>
      <c r="L14" s="11">
        <v>2000</v>
      </c>
      <c r="M14" s="11">
        <v>2001</v>
      </c>
      <c r="N14" s="11">
        <v>2002</v>
      </c>
      <c r="O14" s="11">
        <v>2003</v>
      </c>
      <c r="P14" s="11">
        <v>2004</v>
      </c>
      <c r="Q14" s="11" t="s">
        <v>6</v>
      </c>
      <c r="R14" s="11" t="s">
        <v>7</v>
      </c>
      <c r="S14" s="11" t="s">
        <v>8</v>
      </c>
      <c r="T14" s="11" t="s">
        <v>9</v>
      </c>
      <c r="U14" s="11">
        <v>2009</v>
      </c>
      <c r="V14" s="12" t="s">
        <v>10</v>
      </c>
      <c r="W14" s="12" t="s">
        <v>11</v>
      </c>
      <c r="X14" s="12">
        <v>2012</v>
      </c>
      <c r="Y14" s="12">
        <v>2013</v>
      </c>
      <c r="Z14" s="12">
        <v>2014</v>
      </c>
      <c r="AA14" s="12">
        <v>2015</v>
      </c>
      <c r="AB14" s="12">
        <v>2016</v>
      </c>
      <c r="AC14" s="12">
        <v>2017</v>
      </c>
      <c r="AD14" s="12" t="s">
        <v>12</v>
      </c>
      <c r="AE14" s="12" t="s">
        <v>13</v>
      </c>
      <c r="AF14" s="12" t="s">
        <v>14</v>
      </c>
    </row>
    <row r="15" spans="1:32" ht="15" customHeight="1">
      <c r="A15" s="56" t="s">
        <v>70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</row>
    <row r="16" spans="1:32" ht="15" customHeight="1">
      <c r="A16" s="56" t="s">
        <v>71</v>
      </c>
      <c r="B16" s="56">
        <v>255282</v>
      </c>
      <c r="C16" s="56">
        <v>266734</v>
      </c>
      <c r="D16" s="56">
        <v>276567</v>
      </c>
      <c r="E16" s="56">
        <v>275886</v>
      </c>
      <c r="F16" s="56">
        <v>291972</v>
      </c>
      <c r="G16" s="56">
        <v>293719</v>
      </c>
      <c r="H16" s="56">
        <v>314207</v>
      </c>
      <c r="I16" s="56">
        <v>318214</v>
      </c>
      <c r="J16" s="56">
        <v>320922</v>
      </c>
      <c r="K16" s="56">
        <v>338491</v>
      </c>
      <c r="L16" s="56">
        <v>365670</v>
      </c>
      <c r="M16" s="56">
        <v>385068</v>
      </c>
      <c r="N16" s="56">
        <v>386345</v>
      </c>
      <c r="O16" s="56">
        <v>433658</v>
      </c>
      <c r="P16" s="56">
        <v>423264</v>
      </c>
      <c r="Q16" s="56">
        <v>418641</v>
      </c>
      <c r="R16" s="56">
        <v>430626</v>
      </c>
      <c r="S16" s="56">
        <v>441749</v>
      </c>
      <c r="T16" s="56">
        <v>454083</v>
      </c>
      <c r="U16" s="56">
        <v>452365</v>
      </c>
      <c r="V16" s="56">
        <v>450431</v>
      </c>
      <c r="W16" s="56">
        <v>481130</v>
      </c>
      <c r="X16" s="56">
        <v>498300</v>
      </c>
      <c r="Y16" s="56">
        <v>505212</v>
      </c>
      <c r="Z16" s="56">
        <v>508470</v>
      </c>
      <c r="AA16" s="56">
        <v>477126</v>
      </c>
      <c r="AB16" s="56">
        <v>470305</v>
      </c>
      <c r="AC16" s="56">
        <v>497229</v>
      </c>
      <c r="AD16" s="56">
        <v>528655</v>
      </c>
      <c r="AE16" s="56">
        <v>522935</v>
      </c>
      <c r="AF16" s="56">
        <v>502422</v>
      </c>
    </row>
    <row r="17" spans="1:32" ht="15" customHeight="1">
      <c r="A17" s="56" t="s">
        <v>72</v>
      </c>
      <c r="B17" s="56">
        <v>13869</v>
      </c>
      <c r="C17" s="56">
        <v>12082</v>
      </c>
      <c r="D17" s="56">
        <v>11805</v>
      </c>
      <c r="E17" s="56">
        <v>10405</v>
      </c>
      <c r="F17" s="56">
        <v>10368</v>
      </c>
      <c r="G17" s="56">
        <v>11457</v>
      </c>
      <c r="H17" s="56">
        <v>13608</v>
      </c>
      <c r="I17" s="56">
        <v>10572</v>
      </c>
      <c r="J17" s="56">
        <v>8224</v>
      </c>
      <c r="K17" s="56">
        <v>8480</v>
      </c>
      <c r="L17" s="56">
        <v>7395</v>
      </c>
      <c r="M17" s="56">
        <v>7418</v>
      </c>
      <c r="N17" s="56">
        <v>6737</v>
      </c>
      <c r="O17" s="56">
        <v>7684</v>
      </c>
      <c r="P17" s="56">
        <v>7477</v>
      </c>
      <c r="Q17" s="56">
        <v>8089</v>
      </c>
      <c r="R17" s="56">
        <v>8513</v>
      </c>
      <c r="S17" s="56">
        <v>8694</v>
      </c>
      <c r="T17" s="56">
        <v>7406</v>
      </c>
      <c r="U17" s="56">
        <v>7479</v>
      </c>
      <c r="V17" s="56">
        <v>7516</v>
      </c>
      <c r="W17" s="56">
        <v>8475</v>
      </c>
      <c r="X17" s="56">
        <v>8096</v>
      </c>
      <c r="Y17" s="56">
        <v>7375</v>
      </c>
      <c r="Z17" s="56">
        <v>7961</v>
      </c>
      <c r="AA17" s="56">
        <v>8101</v>
      </c>
      <c r="AB17" s="56">
        <v>8741</v>
      </c>
      <c r="AC17" s="56">
        <v>8059</v>
      </c>
      <c r="AD17" s="56">
        <v>8234</v>
      </c>
      <c r="AE17" s="56">
        <v>7975</v>
      </c>
      <c r="AF17" s="56">
        <v>8211</v>
      </c>
    </row>
    <row r="18" spans="1:32" ht="15" customHeight="1">
      <c r="A18" s="56" t="s">
        <v>73</v>
      </c>
      <c r="B18" s="56">
        <v>61768</v>
      </c>
      <c r="C18" s="56">
        <v>77735</v>
      </c>
      <c r="D18" s="56">
        <v>85260</v>
      </c>
      <c r="E18" s="56">
        <v>96691</v>
      </c>
      <c r="F18" s="56">
        <v>106116</v>
      </c>
      <c r="G18" s="56">
        <v>108779</v>
      </c>
      <c r="H18" s="56">
        <v>106502</v>
      </c>
      <c r="I18" s="56">
        <v>101484</v>
      </c>
      <c r="J18" s="56">
        <v>103647</v>
      </c>
      <c r="K18" s="56">
        <v>106448</v>
      </c>
      <c r="L18" s="56">
        <v>111155</v>
      </c>
      <c r="M18" s="56">
        <v>108391</v>
      </c>
      <c r="N18" s="56">
        <v>108420</v>
      </c>
      <c r="O18" s="56">
        <v>120118</v>
      </c>
      <c r="P18" s="56">
        <v>125621.20352422907</v>
      </c>
      <c r="Q18" s="56">
        <v>131277.32450625807</v>
      </c>
      <c r="R18" s="56">
        <v>144004.29233697627</v>
      </c>
      <c r="S18" s="56">
        <v>140724.35234823424</v>
      </c>
      <c r="T18" s="56">
        <v>148450.93819891429</v>
      </c>
      <c r="U18" s="56">
        <v>149733.12044883467</v>
      </c>
      <c r="V18" s="56">
        <v>148571.45724142063</v>
      </c>
      <c r="W18" s="56">
        <v>149330.55152504583</v>
      </c>
      <c r="X18" s="56">
        <v>140311</v>
      </c>
      <c r="Y18" s="56">
        <v>131494</v>
      </c>
      <c r="Z18" s="56">
        <v>113953</v>
      </c>
      <c r="AA18" s="56">
        <v>101822</v>
      </c>
      <c r="AB18" s="56">
        <v>102575</v>
      </c>
      <c r="AC18" s="56">
        <v>99617</v>
      </c>
      <c r="AD18" s="56">
        <v>103751.23826885497</v>
      </c>
      <c r="AE18" s="56">
        <v>105567.24377126231</v>
      </c>
      <c r="AF18" s="56">
        <v>106252.0898801037</v>
      </c>
    </row>
    <row r="19" spans="1:32" s="15" customFormat="1" ht="15" customHeight="1">
      <c r="A19" s="93" t="s">
        <v>74</v>
      </c>
      <c r="B19" s="67">
        <v>334636</v>
      </c>
      <c r="C19" s="67">
        <v>357381</v>
      </c>
      <c r="D19" s="67">
        <v>373308</v>
      </c>
      <c r="E19" s="67">
        <v>380838</v>
      </c>
      <c r="F19" s="67">
        <v>406243</v>
      </c>
      <c r="G19" s="67">
        <v>411442</v>
      </c>
      <c r="H19" s="67">
        <v>433208</v>
      </c>
      <c r="I19" s="67">
        <v>431127</v>
      </c>
      <c r="J19" s="67">
        <v>434082</v>
      </c>
      <c r="K19" s="67">
        <v>455031</v>
      </c>
      <c r="L19" s="67">
        <v>485967</v>
      </c>
      <c r="M19" s="67">
        <v>500940</v>
      </c>
      <c r="N19" s="67">
        <v>501502</v>
      </c>
      <c r="O19" s="67">
        <v>561460</v>
      </c>
      <c r="P19" s="67">
        <v>555216</v>
      </c>
      <c r="Q19" s="67">
        <v>554878</v>
      </c>
      <c r="R19" s="67">
        <v>576655</v>
      </c>
      <c r="S19" s="67">
        <v>587653</v>
      </c>
      <c r="T19" s="67">
        <v>604889</v>
      </c>
      <c r="U19" s="67">
        <v>603412</v>
      </c>
      <c r="V19" s="67">
        <v>600651</v>
      </c>
      <c r="W19" s="67">
        <v>638483</v>
      </c>
      <c r="X19" s="67">
        <v>655755</v>
      </c>
      <c r="Y19" s="67">
        <v>660364</v>
      </c>
      <c r="Z19" s="67">
        <v>658463</v>
      </c>
      <c r="AA19" s="67">
        <v>615884</v>
      </c>
      <c r="AB19" s="67">
        <v>608753</v>
      </c>
      <c r="AC19" s="67">
        <v>638106</v>
      </c>
      <c r="AD19" s="67">
        <v>677010</v>
      </c>
      <c r="AE19" s="67">
        <v>671219</v>
      </c>
      <c r="AF19" s="67">
        <v>648007</v>
      </c>
    </row>
    <row r="20" spans="1:32" ht="15" customHeight="1">
      <c r="A20" s="97" t="s">
        <v>76</v>
      </c>
    </row>
    <row r="21" spans="1:32" s="94" customFormat="1" ht="15" customHeight="1"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99">
        <v>0</v>
      </c>
      <c r="AE21" s="99">
        <v>0</v>
      </c>
      <c r="AF21" s="99">
        <v>0</v>
      </c>
    </row>
    <row r="22" spans="1:32" ht="15" customHeight="1">
      <c r="A22" s="46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</row>
    <row r="23" spans="1:32" ht="15" customHeight="1">
      <c r="A23" s="46" t="s">
        <v>61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ht="15" customHeight="1">
      <c r="A24" s="50" t="s">
        <v>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51"/>
      <c r="Q24" s="50"/>
      <c r="R24" s="51"/>
      <c r="S24" s="50"/>
      <c r="T24" s="8"/>
      <c r="U24" s="8"/>
      <c r="V24" s="9"/>
      <c r="W24" s="5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3.5">
      <c r="A25" s="10"/>
      <c r="B25" s="11">
        <v>1990</v>
      </c>
      <c r="C25" s="11">
        <v>1991</v>
      </c>
      <c r="D25" s="11">
        <v>1992</v>
      </c>
      <c r="E25" s="11">
        <v>1993</v>
      </c>
      <c r="F25" s="11">
        <v>1994</v>
      </c>
      <c r="G25" s="11">
        <v>1995</v>
      </c>
      <c r="H25" s="11">
        <v>1996</v>
      </c>
      <c r="I25" s="11">
        <v>1997</v>
      </c>
      <c r="J25" s="11">
        <v>1998</v>
      </c>
      <c r="K25" s="11">
        <v>1999</v>
      </c>
      <c r="L25" s="11">
        <v>2000</v>
      </c>
      <c r="M25" s="11">
        <v>2001</v>
      </c>
      <c r="N25" s="11">
        <v>2002</v>
      </c>
      <c r="O25" s="11">
        <v>2003</v>
      </c>
      <c r="P25" s="11">
        <v>2004</v>
      </c>
      <c r="Q25" s="11" t="s">
        <v>6</v>
      </c>
      <c r="R25" s="11" t="s">
        <v>7</v>
      </c>
      <c r="S25" s="11" t="s">
        <v>8</v>
      </c>
      <c r="T25" s="11" t="s">
        <v>9</v>
      </c>
      <c r="U25" s="11">
        <v>2009</v>
      </c>
      <c r="V25" s="12" t="s">
        <v>10</v>
      </c>
      <c r="W25" s="12" t="s">
        <v>11</v>
      </c>
      <c r="X25" s="12">
        <v>2012</v>
      </c>
      <c r="Y25" s="12">
        <v>2013</v>
      </c>
      <c r="Z25" s="12">
        <v>2014</v>
      </c>
      <c r="AA25" s="12">
        <v>2015</v>
      </c>
      <c r="AB25" s="12">
        <v>2016</v>
      </c>
      <c r="AC25" s="12">
        <v>2017</v>
      </c>
      <c r="AD25" s="12" t="s">
        <v>12</v>
      </c>
      <c r="AE25" s="12" t="s">
        <v>13</v>
      </c>
      <c r="AF25" s="12" t="s">
        <v>14</v>
      </c>
    </row>
    <row r="26" spans="1:32" ht="15" customHeight="1">
      <c r="A26" s="56" t="s">
        <v>70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</row>
    <row r="27" spans="1:32" ht="15" customHeight="1">
      <c r="A27" s="64" t="s">
        <v>71</v>
      </c>
      <c r="B27" s="64">
        <v>66.076175439050587</v>
      </c>
      <c r="C27" s="64">
        <v>69.040365476452394</v>
      </c>
      <c r="D27" s="64">
        <v>71.585500006470895</v>
      </c>
      <c r="E27" s="64">
        <v>71.409232680635171</v>
      </c>
      <c r="F27" s="64">
        <v>75.572868808966078</v>
      </c>
      <c r="G27" s="64">
        <v>76.025055326198085</v>
      </c>
      <c r="H27" s="64">
        <v>81.328087590107287</v>
      </c>
      <c r="I27" s="64">
        <v>82.365243499980593</v>
      </c>
      <c r="J27" s="64">
        <v>83.066171427092371</v>
      </c>
      <c r="K27" s="64">
        <v>87.613661364842301</v>
      </c>
      <c r="L27" s="64">
        <v>94.648565401389945</v>
      </c>
      <c r="M27" s="64">
        <v>99.669466409556222</v>
      </c>
      <c r="N27" s="64">
        <v>100</v>
      </c>
      <c r="O27" s="64">
        <v>112.24630835134401</v>
      </c>
      <c r="P27" s="64">
        <v>109.55596681722295</v>
      </c>
      <c r="Q27" s="64">
        <v>108.35936792245273</v>
      </c>
      <c r="R27" s="64">
        <v>111.46151755555267</v>
      </c>
      <c r="S27" s="64">
        <v>114.34055054420271</v>
      </c>
      <c r="T27" s="64">
        <v>117.53303394634328</v>
      </c>
      <c r="U27" s="64">
        <v>117.08835367353012</v>
      </c>
      <c r="V27" s="64">
        <v>116.58776482159728</v>
      </c>
      <c r="W27" s="64">
        <v>124.53377162898447</v>
      </c>
      <c r="X27" s="64">
        <v>128.97798599697163</v>
      </c>
      <c r="Y27" s="64">
        <v>130.76706052880198</v>
      </c>
      <c r="Z27" s="64">
        <v>131.61034826385745</v>
      </c>
      <c r="AA27" s="64">
        <v>123.49739222715451</v>
      </c>
      <c r="AB27" s="64">
        <v>121.73187177263847</v>
      </c>
      <c r="AC27" s="64">
        <v>128.70077262550313</v>
      </c>
      <c r="AD27" s="64">
        <v>136.83495321539041</v>
      </c>
      <c r="AE27" s="64">
        <v>135.35441121277617</v>
      </c>
      <c r="AF27" s="64">
        <v>130.0449080485059</v>
      </c>
    </row>
    <row r="28" spans="1:32" ht="15" customHeight="1">
      <c r="A28" s="64" t="s">
        <v>72</v>
      </c>
      <c r="B28" s="64">
        <v>205.86314383256635</v>
      </c>
      <c r="C28" s="64">
        <v>179.33798426599373</v>
      </c>
      <c r="D28" s="64">
        <v>175.22636188214338</v>
      </c>
      <c r="E28" s="64">
        <v>154.44559893127504</v>
      </c>
      <c r="F28" s="64">
        <v>153.8963930532878</v>
      </c>
      <c r="G28" s="64">
        <v>170.0608579486418</v>
      </c>
      <c r="H28" s="64">
        <v>201.98901588244021</v>
      </c>
      <c r="I28" s="64">
        <v>156.92444708327147</v>
      </c>
      <c r="J28" s="64">
        <v>122.07213893424372</v>
      </c>
      <c r="K28" s="64">
        <v>125.87204987383109</v>
      </c>
      <c r="L28" s="64">
        <v>109.76695858690813</v>
      </c>
      <c r="M28" s="64">
        <v>110.10835683538667</v>
      </c>
      <c r="N28" s="64">
        <v>100</v>
      </c>
      <c r="O28" s="64">
        <v>114.05670179605166</v>
      </c>
      <c r="P28" s="64">
        <v>110.98411755974469</v>
      </c>
      <c r="Q28" s="64">
        <v>120.0682796496957</v>
      </c>
      <c r="R28" s="64">
        <v>126.36188214338725</v>
      </c>
      <c r="S28" s="64">
        <v>129.04853792489237</v>
      </c>
      <c r="T28" s="64">
        <v>109.93023601009349</v>
      </c>
      <c r="U28" s="64">
        <v>111.0138043639602</v>
      </c>
      <c r="V28" s="64">
        <v>111.56301024194744</v>
      </c>
      <c r="W28" s="64">
        <v>125.79783286329224</v>
      </c>
      <c r="X28" s="64">
        <v>120.17218346445003</v>
      </c>
      <c r="Y28" s="64">
        <v>109.47009054475284</v>
      </c>
      <c r="Z28" s="64">
        <v>118.16832417990202</v>
      </c>
      <c r="AA28" s="64">
        <v>120.24640047498885</v>
      </c>
      <c r="AB28" s="64">
        <v>129.74617782395723</v>
      </c>
      <c r="AC28" s="64">
        <v>119.62297758646278</v>
      </c>
      <c r="AD28" s="64">
        <v>122.22057295532133</v>
      </c>
      <c r="AE28" s="64">
        <v>118.37613180941069</v>
      </c>
      <c r="AF28" s="64">
        <v>121.87917470684278</v>
      </c>
    </row>
    <row r="29" spans="1:32" ht="15" customHeight="1">
      <c r="A29" s="64" t="s">
        <v>73</v>
      </c>
      <c r="B29" s="64">
        <v>56.97103855377236</v>
      </c>
      <c r="C29" s="64">
        <v>71.698026194429062</v>
      </c>
      <c r="D29" s="64">
        <v>78.638627559490857</v>
      </c>
      <c r="E29" s="64">
        <v>89.181885261021947</v>
      </c>
      <c r="F29" s="64">
        <v>97.874930824571109</v>
      </c>
      <c r="G29" s="64">
        <v>100.33111971960892</v>
      </c>
      <c r="H29" s="64">
        <v>98.230953698579597</v>
      </c>
      <c r="I29" s="64">
        <v>93.602656336469295</v>
      </c>
      <c r="J29" s="64">
        <v>95.597675705589381</v>
      </c>
      <c r="K29" s="64">
        <v>98.181147389780492</v>
      </c>
      <c r="L29" s="64">
        <v>102.52259730676997</v>
      </c>
      <c r="M29" s="64">
        <v>99.973252167496767</v>
      </c>
      <c r="N29" s="64">
        <v>100</v>
      </c>
      <c r="O29" s="64">
        <v>110.78952222837115</v>
      </c>
      <c r="P29" s="64">
        <v>115.86534174896613</v>
      </c>
      <c r="Q29" s="64">
        <v>121.08220301259738</v>
      </c>
      <c r="R29" s="64">
        <v>132.82078245432234</v>
      </c>
      <c r="S29" s="64">
        <v>129.79556571502883</v>
      </c>
      <c r="T29" s="64">
        <v>136.92209758247029</v>
      </c>
      <c r="U29" s="64">
        <v>138.10470434314209</v>
      </c>
      <c r="V29" s="64">
        <v>137.03325700186369</v>
      </c>
      <c r="W29" s="64">
        <v>137.73339930367626</v>
      </c>
      <c r="X29" s="64">
        <v>129.41431470208445</v>
      </c>
      <c r="Y29" s="64">
        <v>121.28205128205124</v>
      </c>
      <c r="Z29" s="64">
        <v>105.10330197380553</v>
      </c>
      <c r="AA29" s="64">
        <v>93.914406935989632</v>
      </c>
      <c r="AB29" s="64">
        <v>94.608928242021719</v>
      </c>
      <c r="AC29" s="64">
        <v>91.880649326692449</v>
      </c>
      <c r="AD29" s="64">
        <v>95.693818731649998</v>
      </c>
      <c r="AE29" s="64">
        <v>97.368791524868357</v>
      </c>
      <c r="AF29" s="64">
        <v>98.000451835550322</v>
      </c>
    </row>
    <row r="30" spans="1:32" ht="15" customHeight="1">
      <c r="A30" s="100" t="s">
        <v>74</v>
      </c>
      <c r="B30" s="101">
        <v>66.726752834485211</v>
      </c>
      <c r="C30" s="101">
        <v>71.262128565788373</v>
      </c>
      <c r="D30" s="101">
        <v>74.437988283197271</v>
      </c>
      <c r="E30" s="101">
        <v>75.939477808662772</v>
      </c>
      <c r="F30" s="101">
        <v>81.005260198364113</v>
      </c>
      <c r="G30" s="101">
        <v>82.041945994233316</v>
      </c>
      <c r="H30" s="101">
        <v>86.382108147126033</v>
      </c>
      <c r="I30" s="101">
        <v>85.967154667379191</v>
      </c>
      <c r="J30" s="101">
        <v>86.556384620599729</v>
      </c>
      <c r="K30" s="101">
        <v>90.733636156984431</v>
      </c>
      <c r="L30" s="101">
        <v>96.902305474355046</v>
      </c>
      <c r="M30" s="101">
        <v>99.887936638338431</v>
      </c>
      <c r="N30" s="101">
        <v>100</v>
      </c>
      <c r="O30" s="101">
        <v>111.95568512189384</v>
      </c>
      <c r="P30" s="101">
        <v>110.71062528165392</v>
      </c>
      <c r="Q30" s="101">
        <v>110.64322774385747</v>
      </c>
      <c r="R30" s="101">
        <v>114.98558330774355</v>
      </c>
      <c r="S30" s="101">
        <v>117.17859549912065</v>
      </c>
      <c r="T30" s="101">
        <v>120.61547112474128</v>
      </c>
      <c r="U30" s="101">
        <v>120.32095584863072</v>
      </c>
      <c r="V30" s="101">
        <v>119.77040968929337</v>
      </c>
      <c r="W30" s="101">
        <v>127.31414829851128</v>
      </c>
      <c r="X30" s="101">
        <v>130.75820236011023</v>
      </c>
      <c r="Y30" s="101">
        <v>131.67724156633474</v>
      </c>
      <c r="Z30" s="101">
        <v>131.29818026647951</v>
      </c>
      <c r="AA30" s="101">
        <v>122.80788511312019</v>
      </c>
      <c r="AB30" s="101">
        <v>121.38595658641441</v>
      </c>
      <c r="AC30" s="101">
        <v>127.23897412173829</v>
      </c>
      <c r="AD30" s="101">
        <v>134.99647060231067</v>
      </c>
      <c r="AE30" s="101">
        <v>133.84173941479796</v>
      </c>
      <c r="AF30" s="101">
        <v>129.21324341677601</v>
      </c>
    </row>
    <row r="32" spans="1:32" ht="15" customHeight="1">
      <c r="A32" s="46" t="s">
        <v>78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1:32" ht="15" customHeight="1">
      <c r="A33" s="46" t="s">
        <v>64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ht="15" customHeight="1">
      <c r="A34" s="50" t="s">
        <v>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/>
      <c r="P34" s="51"/>
      <c r="Q34" s="50"/>
      <c r="R34" s="51"/>
      <c r="S34" s="50"/>
      <c r="T34" s="8"/>
      <c r="U34" s="8"/>
      <c r="V34" s="9"/>
      <c r="W34" s="5"/>
      <c r="X34" s="9"/>
      <c r="Y34" s="9"/>
      <c r="Z34" s="9"/>
      <c r="AA34" s="9"/>
      <c r="AB34" s="9"/>
      <c r="AD34" s="9"/>
      <c r="AE34" s="9"/>
      <c r="AF34" s="9" t="s">
        <v>65</v>
      </c>
    </row>
    <row r="35" spans="1:32" ht="13.5">
      <c r="A35" s="10"/>
      <c r="B35" s="11">
        <v>1990</v>
      </c>
      <c r="C35" s="11">
        <v>1991</v>
      </c>
      <c r="D35" s="11">
        <v>1992</v>
      </c>
      <c r="E35" s="11">
        <v>1993</v>
      </c>
      <c r="F35" s="11">
        <v>1994</v>
      </c>
      <c r="G35" s="11">
        <v>1995</v>
      </c>
      <c r="H35" s="11">
        <v>1996</v>
      </c>
      <c r="I35" s="11">
        <v>1997</v>
      </c>
      <c r="J35" s="11">
        <v>1998</v>
      </c>
      <c r="K35" s="11">
        <v>1999</v>
      </c>
      <c r="L35" s="11">
        <v>2000</v>
      </c>
      <c r="M35" s="11">
        <v>2001</v>
      </c>
      <c r="N35" s="11">
        <v>2002</v>
      </c>
      <c r="O35" s="11">
        <v>2003</v>
      </c>
      <c r="P35" s="11">
        <v>2004</v>
      </c>
      <c r="Q35" s="11" t="s">
        <v>6</v>
      </c>
      <c r="R35" s="11" t="s">
        <v>7</v>
      </c>
      <c r="S35" s="11" t="s">
        <v>8</v>
      </c>
      <c r="T35" s="11" t="s">
        <v>9</v>
      </c>
      <c r="U35" s="11">
        <v>2009</v>
      </c>
      <c r="V35" s="12" t="s">
        <v>10</v>
      </c>
      <c r="W35" s="12" t="s">
        <v>11</v>
      </c>
      <c r="X35" s="12">
        <v>2012</v>
      </c>
      <c r="Y35" s="12">
        <v>2013</v>
      </c>
      <c r="Z35" s="12">
        <v>2014</v>
      </c>
      <c r="AA35" s="12">
        <v>2015</v>
      </c>
      <c r="AB35" s="12">
        <v>2016</v>
      </c>
      <c r="AC35" s="12">
        <v>2017</v>
      </c>
      <c r="AD35" s="12" t="s">
        <v>12</v>
      </c>
      <c r="AE35" s="12" t="s">
        <v>13</v>
      </c>
      <c r="AF35" s="12" t="s">
        <v>14</v>
      </c>
    </row>
    <row r="36" spans="1:32" ht="15" customHeight="1">
      <c r="A36" s="56" t="s">
        <v>70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</row>
    <row r="37" spans="1:32" ht="15" customHeight="1">
      <c r="A37" s="64" t="s">
        <v>71</v>
      </c>
      <c r="B37" s="64"/>
      <c r="C37" s="64">
        <v>4.4860193824868304</v>
      </c>
      <c r="D37" s="64">
        <v>3.6864441728463646</v>
      </c>
      <c r="E37" s="64">
        <v>-0.24623328162796554</v>
      </c>
      <c r="F37" s="64">
        <v>5.8306691894478178</v>
      </c>
      <c r="G37" s="64">
        <v>0.59834504678531175</v>
      </c>
      <c r="H37" s="64">
        <v>6.9753744224922514</v>
      </c>
      <c r="I37" s="64">
        <v>1.275273943610415</v>
      </c>
      <c r="J37" s="64">
        <v>0.85099964175053344</v>
      </c>
      <c r="K37" s="64">
        <v>5.4745389845507759</v>
      </c>
      <c r="L37" s="64">
        <v>8.0294601628994542</v>
      </c>
      <c r="M37" s="64">
        <v>5.3047830010665393</v>
      </c>
      <c r="N37" s="64">
        <v>0.33162973812417817</v>
      </c>
      <c r="O37" s="64">
        <v>12.246308351344013</v>
      </c>
      <c r="P37" s="64">
        <v>-2.3968196136125641</v>
      </c>
      <c r="Q37" s="64">
        <v>-1.0922261283737811</v>
      </c>
      <c r="R37" s="64">
        <v>2.8628347438497457</v>
      </c>
      <c r="S37" s="64">
        <v>2.5829838421275184</v>
      </c>
      <c r="T37" s="64">
        <v>2.7920832871155312</v>
      </c>
      <c r="U37" s="64">
        <v>-0.37834492812987719</v>
      </c>
      <c r="V37" s="64">
        <v>-0.42753086556210462</v>
      </c>
      <c r="W37" s="64">
        <v>6.8154722920935882</v>
      </c>
      <c r="X37" s="64">
        <v>3.5686820609814447</v>
      </c>
      <c r="Y37" s="64">
        <v>1.3871161950632143</v>
      </c>
      <c r="Z37" s="64">
        <v>0.64487779387663124</v>
      </c>
      <c r="AA37" s="64">
        <v>-6.1643754793793164</v>
      </c>
      <c r="AB37" s="64">
        <v>-1.4296014050795804</v>
      </c>
      <c r="AC37" s="64">
        <v>5.7247956113585872</v>
      </c>
      <c r="AD37" s="64">
        <v>6.3202266963511704</v>
      </c>
      <c r="AE37" s="64">
        <v>-1.0819910905978389</v>
      </c>
      <c r="AF37" s="64">
        <v>-3.9226672531002862</v>
      </c>
    </row>
    <row r="38" spans="1:32" ht="15" customHeight="1">
      <c r="A38" s="64" t="s">
        <v>72</v>
      </c>
      <c r="B38" s="64"/>
      <c r="C38" s="64">
        <v>-12.884851106784907</v>
      </c>
      <c r="D38" s="64">
        <v>-2.2926667770236691</v>
      </c>
      <c r="E38" s="64">
        <v>-11.859381617958491</v>
      </c>
      <c r="F38" s="64">
        <v>-0.35559827006247247</v>
      </c>
      <c r="G38" s="64">
        <v>10.503472222222229</v>
      </c>
      <c r="H38" s="64">
        <v>18.774548311076188</v>
      </c>
      <c r="I38" s="64">
        <v>-22.310405643738974</v>
      </c>
      <c r="J38" s="64">
        <v>-22.209610291335608</v>
      </c>
      <c r="K38" s="64">
        <v>3.112840466926059</v>
      </c>
      <c r="L38" s="64">
        <v>-12.794811320754718</v>
      </c>
      <c r="M38" s="64">
        <v>0.31102096010818059</v>
      </c>
      <c r="N38" s="64">
        <v>-9.1803720679428409</v>
      </c>
      <c r="O38" s="64">
        <v>14.056701796051655</v>
      </c>
      <c r="P38" s="64">
        <v>-2.693909422175949</v>
      </c>
      <c r="Q38" s="64">
        <v>8.185100976327405</v>
      </c>
      <c r="R38" s="64">
        <v>5.241686240573614</v>
      </c>
      <c r="S38" s="64">
        <v>2.1261599906026163</v>
      </c>
      <c r="T38" s="64">
        <v>-14.81481481481481</v>
      </c>
      <c r="U38" s="64">
        <v>0.98568728058330635</v>
      </c>
      <c r="V38" s="64">
        <v>0.49471854526007064</v>
      </c>
      <c r="W38" s="64">
        <v>12.75944651410326</v>
      </c>
      <c r="X38" s="64">
        <v>-4.4719764011799441</v>
      </c>
      <c r="Y38" s="64">
        <v>-8.9056324110672023</v>
      </c>
      <c r="Z38" s="64">
        <v>7.9457627118644041</v>
      </c>
      <c r="AA38" s="64">
        <v>1.7585730435874893</v>
      </c>
      <c r="AB38" s="64">
        <v>7.9002592272559014</v>
      </c>
      <c r="AC38" s="64">
        <v>-7.8023109484040702</v>
      </c>
      <c r="AD38" s="64">
        <v>2.1714852959424178</v>
      </c>
      <c r="AE38" s="64">
        <v>-3.1454942919601621</v>
      </c>
      <c r="AF38" s="64">
        <v>2.9592476489028314</v>
      </c>
    </row>
    <row r="39" spans="1:32" ht="15" customHeight="1">
      <c r="A39" s="64" t="s">
        <v>73</v>
      </c>
      <c r="B39" s="64"/>
      <c r="C39" s="64">
        <v>25.849954669084312</v>
      </c>
      <c r="D39" s="64">
        <v>9.6803241782980649</v>
      </c>
      <c r="E39" s="64">
        <v>13.407224958949101</v>
      </c>
      <c r="F39" s="64">
        <v>9.747546307308852</v>
      </c>
      <c r="G39" s="64">
        <v>2.5095178860869254</v>
      </c>
      <c r="H39" s="64">
        <v>-2.0932349074729473</v>
      </c>
      <c r="I39" s="64">
        <v>-4.7116486075378816</v>
      </c>
      <c r="J39" s="64">
        <v>2.1313704623388929</v>
      </c>
      <c r="K39" s="64">
        <v>2.7024419423620714</v>
      </c>
      <c r="L39" s="64">
        <v>4.4218773485645642</v>
      </c>
      <c r="M39" s="64">
        <v>-2.4866177859745449</v>
      </c>
      <c r="N39" s="64">
        <v>2.6754988882842667E-2</v>
      </c>
      <c r="O39" s="64">
        <v>10.789522228371155</v>
      </c>
      <c r="P39" s="64">
        <v>4.5814977973568318</v>
      </c>
      <c r="Q39" s="64">
        <v>4.502520930662854</v>
      </c>
      <c r="R39" s="64">
        <v>9.694719083120475</v>
      </c>
      <c r="S39" s="64">
        <v>-2.2776682107966764</v>
      </c>
      <c r="T39" s="64">
        <v>5.4905819225658661</v>
      </c>
      <c r="U39" s="64">
        <v>0.86370774444171161</v>
      </c>
      <c r="V39" s="64">
        <v>-0.77582247930976678</v>
      </c>
      <c r="W39" s="64">
        <v>0.51092874615324035</v>
      </c>
      <c r="X39" s="64">
        <v>-6.0399907674171089</v>
      </c>
      <c r="Y39" s="64">
        <v>-6.2838979124943819</v>
      </c>
      <c r="Z39" s="64">
        <v>-13.339772156904502</v>
      </c>
      <c r="AA39" s="64">
        <v>-10.645617052644511</v>
      </c>
      <c r="AB39" s="64">
        <v>0.73952583920959114</v>
      </c>
      <c r="AC39" s="64">
        <v>-2.8837436022422622</v>
      </c>
      <c r="AD39" s="64">
        <v>4.1501332793147441</v>
      </c>
      <c r="AE39" s="64">
        <v>1.7503458587178073</v>
      </c>
      <c r="AF39" s="64">
        <v>0.64872974265131234</v>
      </c>
    </row>
    <row r="40" spans="1:32" ht="15" customHeight="1">
      <c r="A40" s="100" t="s">
        <v>74</v>
      </c>
      <c r="B40" s="101"/>
      <c r="C40" s="101">
        <v>6.7969375679843154</v>
      </c>
      <c r="D40" s="101">
        <v>4.4565883468902854</v>
      </c>
      <c r="E40" s="101">
        <v>2.0171011604358995</v>
      </c>
      <c r="F40" s="101">
        <v>6.670815412327542</v>
      </c>
      <c r="G40" s="101">
        <v>1.2797758976769984</v>
      </c>
      <c r="H40" s="101">
        <v>5.2901745568026541</v>
      </c>
      <c r="I40" s="101">
        <v>-0.48036970693061676</v>
      </c>
      <c r="J40" s="101">
        <v>0.68541288297878111</v>
      </c>
      <c r="K40" s="101">
        <v>4.8260466916389078</v>
      </c>
      <c r="L40" s="101">
        <v>6.798657673872782</v>
      </c>
      <c r="M40" s="101">
        <v>3.0810734062189482</v>
      </c>
      <c r="N40" s="101">
        <v>0.11218908452110554</v>
      </c>
      <c r="O40" s="101">
        <v>11.955685121893822</v>
      </c>
      <c r="P40" s="101">
        <v>-1.1121005948776457</v>
      </c>
      <c r="Q40" s="101">
        <v>-6.0877208149619833E-2</v>
      </c>
      <c r="R40" s="101">
        <v>3.9246464988700325</v>
      </c>
      <c r="S40" s="101">
        <v>1.9072062151546305</v>
      </c>
      <c r="T40" s="101">
        <v>2.9330233998635151</v>
      </c>
      <c r="U40" s="101">
        <v>-0.24417703082714581</v>
      </c>
      <c r="V40" s="101">
        <v>-0.45756464902918026</v>
      </c>
      <c r="W40" s="101">
        <v>6.2984994614176912</v>
      </c>
      <c r="X40" s="101">
        <v>2.7051620794915436</v>
      </c>
      <c r="Y40" s="101">
        <v>0.70285396222675445</v>
      </c>
      <c r="Z40" s="101">
        <v>-0.28787153751567018</v>
      </c>
      <c r="AA40" s="101">
        <v>-6.4664225628471144</v>
      </c>
      <c r="AB40" s="101">
        <v>-1.1578479064239389</v>
      </c>
      <c r="AC40" s="101">
        <v>4.8218242866975487</v>
      </c>
      <c r="AD40" s="101">
        <v>6.096792695884389</v>
      </c>
      <c r="AE40" s="101">
        <v>-0.85537879794981109</v>
      </c>
      <c r="AF40" s="101">
        <v>-3.4581857784121155</v>
      </c>
    </row>
    <row r="41" spans="1:32" ht="15" customHeight="1"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</row>
    <row r="43" spans="1:32" ht="1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</row>
    <row r="46" spans="1:32" ht="15" customHeight="1"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</row>
    <row r="47" spans="1:32" ht="15" customHeight="1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</row>
    <row r="48" spans="1:32" ht="15" customHeight="1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</row>
    <row r="49" spans="2:32" ht="15" customHeight="1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</row>
    <row r="50" spans="2:32" ht="15" customHeight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</row>
    <row r="51" spans="2:32" ht="15" customHeight="1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</row>
    <row r="52" spans="2:32" ht="15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</row>
    <row r="53" spans="2:32" ht="15" customHeight="1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</row>
  </sheetData>
  <pageMargins left="0.59055118110236227" right="0.19685039370078741" top="0.78740157480314965" bottom="0.39370078740157483" header="0.31496062992125984" footer="0.31496062992125984"/>
  <pageSetup paperSize="9" scale="89" firstPageNumber="88" pageOrder="overThenDown" orientation="portrait" useFirstPageNumber="1" r:id="rId1"/>
  <rowBreaks count="1" manualBreakCount="1">
    <brk id="41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8082-114F-4584-A684-4BC3A85DE998}">
  <dimension ref="A1:AF52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6.625" style="6" hidden="1" customWidth="1"/>
    <col min="3" max="19" width="7" style="6" hidden="1" customWidth="1"/>
    <col min="20" max="24" width="7.25" style="6" hidden="1" customWidth="1"/>
    <col min="25" max="32" width="7.25" style="6" customWidth="1"/>
    <col min="33" max="16384" width="7.75" style="6"/>
  </cols>
  <sheetData>
    <row r="1" spans="1:32" ht="15" customHeight="1">
      <c r="A1" s="46" t="s">
        <v>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>
      <c r="A2" s="46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" customHeight="1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0"/>
      <c r="R3" s="51"/>
      <c r="S3" s="50"/>
      <c r="T3" s="8"/>
      <c r="U3" s="8"/>
      <c r="V3" s="9"/>
      <c r="W3" s="5"/>
      <c r="X3" s="9"/>
      <c r="Y3" s="9"/>
      <c r="Z3" s="9"/>
      <c r="AA3" s="9"/>
      <c r="AB3" s="9"/>
      <c r="AD3" s="9"/>
      <c r="AE3" s="9"/>
      <c r="AF3" s="9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56" t="s">
        <v>80</v>
      </c>
      <c r="B5" s="56">
        <v>5346</v>
      </c>
      <c r="C5" s="56">
        <v>6242</v>
      </c>
      <c r="D5" s="56">
        <v>6627</v>
      </c>
      <c r="E5" s="56">
        <v>6599</v>
      </c>
      <c r="F5" s="56">
        <v>7242</v>
      </c>
      <c r="G5" s="56">
        <v>7721</v>
      </c>
      <c r="H5" s="56">
        <v>7425</v>
      </c>
      <c r="I5" s="56">
        <v>9531</v>
      </c>
      <c r="J5" s="56">
        <v>8016</v>
      </c>
      <c r="K5" s="56">
        <v>7337</v>
      </c>
      <c r="L5" s="56">
        <v>6766</v>
      </c>
      <c r="M5" s="56">
        <v>7456</v>
      </c>
      <c r="N5" s="56">
        <v>7476</v>
      </c>
      <c r="O5" s="56">
        <v>7014</v>
      </c>
      <c r="P5" s="56">
        <v>7045</v>
      </c>
      <c r="Q5" s="56">
        <v>6947</v>
      </c>
      <c r="R5" s="56">
        <v>6174</v>
      </c>
      <c r="S5" s="56">
        <v>5835</v>
      </c>
      <c r="T5" s="56">
        <v>5009</v>
      </c>
      <c r="U5" s="56">
        <v>12073</v>
      </c>
      <c r="V5" s="56">
        <v>13844</v>
      </c>
      <c r="W5" s="56">
        <v>15359</v>
      </c>
      <c r="X5" s="56">
        <v>12874</v>
      </c>
      <c r="Y5" s="56">
        <v>12938</v>
      </c>
      <c r="Z5" s="56">
        <v>12744</v>
      </c>
      <c r="AA5" s="56">
        <v>11368</v>
      </c>
      <c r="AB5" s="56">
        <v>12155</v>
      </c>
      <c r="AC5" s="56">
        <v>12034</v>
      </c>
      <c r="AD5" s="56">
        <v>11865</v>
      </c>
      <c r="AE5" s="56">
        <v>10575</v>
      </c>
      <c r="AF5" s="56">
        <v>10275</v>
      </c>
    </row>
    <row r="6" spans="1:32" ht="15" customHeight="1">
      <c r="A6" s="56" t="s">
        <v>81</v>
      </c>
      <c r="B6" s="56">
        <v>16351</v>
      </c>
      <c r="C6" s="56">
        <v>19256</v>
      </c>
      <c r="D6" s="56">
        <v>21417</v>
      </c>
      <c r="E6" s="56">
        <v>21414</v>
      </c>
      <c r="F6" s="56">
        <v>22641</v>
      </c>
      <c r="G6" s="56">
        <v>23149</v>
      </c>
      <c r="H6" s="56">
        <v>31306</v>
      </c>
      <c r="I6" s="56">
        <v>47750</v>
      </c>
      <c r="J6" s="56">
        <v>57203</v>
      </c>
      <c r="K6" s="56">
        <v>59320</v>
      </c>
      <c r="L6" s="56">
        <v>89918</v>
      </c>
      <c r="M6" s="56">
        <v>98089</v>
      </c>
      <c r="N6" s="56">
        <v>103184</v>
      </c>
      <c r="O6" s="56">
        <v>121056</v>
      </c>
      <c r="P6" s="56">
        <v>137276</v>
      </c>
      <c r="Q6" s="56">
        <v>181241</v>
      </c>
      <c r="R6" s="56">
        <v>220117</v>
      </c>
      <c r="S6" s="56">
        <v>239726</v>
      </c>
      <c r="T6" s="56">
        <v>284855</v>
      </c>
      <c r="U6" s="56">
        <v>268673</v>
      </c>
      <c r="V6" s="56">
        <v>306888</v>
      </c>
      <c r="W6" s="56">
        <v>335798</v>
      </c>
      <c r="X6" s="56">
        <v>416860</v>
      </c>
      <c r="Y6" s="56">
        <v>430493</v>
      </c>
      <c r="Z6" s="56">
        <v>428433</v>
      </c>
      <c r="AA6" s="56">
        <v>357965</v>
      </c>
      <c r="AB6" s="56">
        <v>309723</v>
      </c>
      <c r="AC6" s="56">
        <v>302890</v>
      </c>
      <c r="AD6" s="56">
        <v>336604</v>
      </c>
      <c r="AE6" s="56">
        <v>330239</v>
      </c>
      <c r="AF6" s="56">
        <v>247910</v>
      </c>
    </row>
    <row r="7" spans="1:32" ht="15" customHeight="1">
      <c r="A7" s="56" t="s">
        <v>82</v>
      </c>
      <c r="B7" s="56">
        <v>4163</v>
      </c>
      <c r="C7" s="56">
        <v>3246</v>
      </c>
      <c r="D7" s="56">
        <v>2770</v>
      </c>
      <c r="E7" s="56">
        <v>2047</v>
      </c>
      <c r="F7" s="56">
        <v>1569</v>
      </c>
      <c r="G7" s="56">
        <v>751</v>
      </c>
      <c r="H7" s="56">
        <v>1081</v>
      </c>
      <c r="I7" s="56">
        <v>543</v>
      </c>
      <c r="J7" s="56">
        <v>1409</v>
      </c>
      <c r="K7" s="56">
        <v>1488</v>
      </c>
      <c r="L7" s="56">
        <v>1278</v>
      </c>
      <c r="M7" s="56">
        <v>651</v>
      </c>
      <c r="N7" s="56">
        <v>2245</v>
      </c>
      <c r="O7" s="56">
        <v>1981</v>
      </c>
      <c r="P7" s="56">
        <v>2698</v>
      </c>
      <c r="Q7" s="56">
        <v>3230</v>
      </c>
      <c r="R7" s="56">
        <v>5511</v>
      </c>
      <c r="S7" s="56">
        <v>6472</v>
      </c>
      <c r="T7" s="56">
        <v>4262</v>
      </c>
      <c r="U7" s="56">
        <v>5367</v>
      </c>
      <c r="V7" s="56">
        <v>5768</v>
      </c>
      <c r="W7" s="56">
        <v>5052</v>
      </c>
      <c r="X7" s="56">
        <v>7238</v>
      </c>
      <c r="Y7" s="56">
        <v>6113</v>
      </c>
      <c r="Z7" s="56">
        <v>6545</v>
      </c>
      <c r="AA7" s="56">
        <v>4180</v>
      </c>
      <c r="AB7" s="56">
        <v>5302</v>
      </c>
      <c r="AC7" s="56">
        <v>1347</v>
      </c>
      <c r="AD7" s="56">
        <v>79</v>
      </c>
      <c r="AE7" s="56">
        <v>53</v>
      </c>
      <c r="AF7" s="56">
        <v>36</v>
      </c>
    </row>
    <row r="8" spans="1:32" ht="15" customHeight="1">
      <c r="A8" s="56" t="s">
        <v>83</v>
      </c>
      <c r="B8" s="56">
        <v>12397</v>
      </c>
      <c r="C8" s="56">
        <v>15073</v>
      </c>
      <c r="D8" s="56">
        <v>16712</v>
      </c>
      <c r="E8" s="56">
        <v>18353</v>
      </c>
      <c r="F8" s="56">
        <v>22513</v>
      </c>
      <c r="G8" s="56">
        <v>25998</v>
      </c>
      <c r="H8" s="56">
        <v>31814</v>
      </c>
      <c r="I8" s="56">
        <v>30146</v>
      </c>
      <c r="J8" s="56">
        <v>22835</v>
      </c>
      <c r="K8" s="56">
        <v>22579</v>
      </c>
      <c r="L8" s="56">
        <v>20795</v>
      </c>
      <c r="M8" s="56">
        <v>21765</v>
      </c>
      <c r="N8" s="56">
        <v>24123</v>
      </c>
      <c r="O8" s="56">
        <v>25251</v>
      </c>
      <c r="P8" s="56">
        <v>28467</v>
      </c>
      <c r="Q8" s="56">
        <v>30709</v>
      </c>
      <c r="R8" s="56">
        <v>33220</v>
      </c>
      <c r="S8" s="56">
        <v>34282</v>
      </c>
      <c r="T8" s="56">
        <v>36489</v>
      </c>
      <c r="U8" s="56">
        <v>40629</v>
      </c>
      <c r="V8" s="56">
        <v>40498</v>
      </c>
      <c r="W8" s="56">
        <v>44367</v>
      </c>
      <c r="X8" s="56">
        <v>46455</v>
      </c>
      <c r="Y8" s="56">
        <v>47018</v>
      </c>
      <c r="Z8" s="56">
        <v>47905</v>
      </c>
      <c r="AA8" s="56">
        <v>57912</v>
      </c>
      <c r="AB8" s="56">
        <v>72573</v>
      </c>
      <c r="AC8" s="56">
        <v>69882</v>
      </c>
      <c r="AD8" s="56">
        <v>68443</v>
      </c>
      <c r="AE8" s="56">
        <v>70953</v>
      </c>
      <c r="AF8" s="56">
        <v>66972</v>
      </c>
    </row>
    <row r="9" spans="1:32" ht="15" customHeight="1">
      <c r="A9" s="93" t="s">
        <v>74</v>
      </c>
      <c r="B9" s="67">
        <v>38257</v>
      </c>
      <c r="C9" s="67">
        <v>43817</v>
      </c>
      <c r="D9" s="67">
        <v>47526</v>
      </c>
      <c r="E9" s="67">
        <v>48413</v>
      </c>
      <c r="F9" s="67">
        <v>53965</v>
      </c>
      <c r="G9" s="67">
        <v>57619</v>
      </c>
      <c r="H9" s="67">
        <v>71626</v>
      </c>
      <c r="I9" s="67">
        <v>87970</v>
      </c>
      <c r="J9" s="67">
        <v>89463</v>
      </c>
      <c r="K9" s="67">
        <v>90724</v>
      </c>
      <c r="L9" s="67">
        <v>118757</v>
      </c>
      <c r="M9" s="67">
        <v>127961</v>
      </c>
      <c r="N9" s="67">
        <v>137028</v>
      </c>
      <c r="O9" s="67">
        <v>155302</v>
      </c>
      <c r="P9" s="67">
        <v>175486</v>
      </c>
      <c r="Q9" s="67">
        <v>222127</v>
      </c>
      <c r="R9" s="67">
        <v>265022</v>
      </c>
      <c r="S9" s="67">
        <v>286315</v>
      </c>
      <c r="T9" s="67">
        <v>330615</v>
      </c>
      <c r="U9" s="67">
        <v>326742</v>
      </c>
      <c r="V9" s="67">
        <v>366998</v>
      </c>
      <c r="W9" s="67">
        <v>400576</v>
      </c>
      <c r="X9" s="67">
        <v>483427</v>
      </c>
      <c r="Y9" s="67">
        <v>496562</v>
      </c>
      <c r="Z9" s="67">
        <v>495627</v>
      </c>
      <c r="AA9" s="67">
        <v>431425</v>
      </c>
      <c r="AB9" s="67">
        <v>399753</v>
      </c>
      <c r="AC9" s="67">
        <v>386153</v>
      </c>
      <c r="AD9" s="67">
        <v>416991</v>
      </c>
      <c r="AE9" s="67">
        <v>411820</v>
      </c>
      <c r="AF9" s="67">
        <v>325193</v>
      </c>
    </row>
    <row r="10" spans="1:32" s="94" customFormat="1" ht="15" customHeight="1">
      <c r="A10" s="105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</row>
    <row r="11" spans="1:32" ht="15" customHeight="1">
      <c r="A11" s="46" t="s">
        <v>84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1:32" ht="15" customHeight="1">
      <c r="A12" s="46" t="s">
        <v>64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15" customHeight="1">
      <c r="A13" s="50" t="s">
        <v>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  <c r="P13" s="51"/>
      <c r="Q13" s="50"/>
      <c r="R13" s="51"/>
      <c r="S13" s="50"/>
      <c r="T13" s="8"/>
      <c r="U13" s="8"/>
      <c r="V13" s="9"/>
      <c r="W13" s="5"/>
      <c r="X13" s="9"/>
      <c r="Y13" s="9"/>
      <c r="Z13" s="9"/>
      <c r="AA13" s="9"/>
      <c r="AB13" s="9"/>
      <c r="AD13" s="9"/>
      <c r="AE13" s="9"/>
      <c r="AF13" s="9" t="s">
        <v>5</v>
      </c>
    </row>
    <row r="14" spans="1:32" ht="13.5">
      <c r="A14" s="10"/>
      <c r="B14" s="11">
        <v>1990</v>
      </c>
      <c r="C14" s="11">
        <v>1991</v>
      </c>
      <c r="D14" s="11">
        <v>1992</v>
      </c>
      <c r="E14" s="11">
        <v>1993</v>
      </c>
      <c r="F14" s="11">
        <v>1994</v>
      </c>
      <c r="G14" s="11">
        <v>1995</v>
      </c>
      <c r="H14" s="11">
        <v>1996</v>
      </c>
      <c r="I14" s="11">
        <v>1997</v>
      </c>
      <c r="J14" s="11">
        <v>1998</v>
      </c>
      <c r="K14" s="11">
        <v>1999</v>
      </c>
      <c r="L14" s="11">
        <v>2000</v>
      </c>
      <c r="M14" s="11">
        <v>2001</v>
      </c>
      <c r="N14" s="11">
        <v>2002</v>
      </c>
      <c r="O14" s="11">
        <v>2003</v>
      </c>
      <c r="P14" s="11">
        <v>2004</v>
      </c>
      <c r="Q14" s="11" t="s">
        <v>6</v>
      </c>
      <c r="R14" s="11" t="s">
        <v>7</v>
      </c>
      <c r="S14" s="11" t="s">
        <v>8</v>
      </c>
      <c r="T14" s="11" t="s">
        <v>9</v>
      </c>
      <c r="U14" s="11">
        <v>2009</v>
      </c>
      <c r="V14" s="12" t="s">
        <v>10</v>
      </c>
      <c r="W14" s="12" t="s">
        <v>11</v>
      </c>
      <c r="X14" s="12">
        <v>2012</v>
      </c>
      <c r="Y14" s="12">
        <v>2013</v>
      </c>
      <c r="Z14" s="12">
        <v>2014</v>
      </c>
      <c r="AA14" s="12">
        <v>2015</v>
      </c>
      <c r="AB14" s="12">
        <v>2016</v>
      </c>
      <c r="AC14" s="12">
        <v>2017</v>
      </c>
      <c r="AD14" s="12" t="s">
        <v>12</v>
      </c>
      <c r="AE14" s="12" t="s">
        <v>13</v>
      </c>
      <c r="AF14" s="12" t="s">
        <v>14</v>
      </c>
    </row>
    <row r="15" spans="1:32" ht="15" customHeight="1">
      <c r="A15" s="56" t="s">
        <v>80</v>
      </c>
      <c r="B15" s="56">
        <v>4755</v>
      </c>
      <c r="C15" s="56">
        <v>5629</v>
      </c>
      <c r="D15" s="56">
        <v>5974</v>
      </c>
      <c r="E15" s="56">
        <v>5969</v>
      </c>
      <c r="F15" s="56">
        <v>6555</v>
      </c>
      <c r="G15" s="56">
        <v>7037</v>
      </c>
      <c r="H15" s="56">
        <v>8317</v>
      </c>
      <c r="I15" s="56">
        <v>8925</v>
      </c>
      <c r="J15" s="56">
        <v>7639</v>
      </c>
      <c r="K15" s="56">
        <v>6971</v>
      </c>
      <c r="L15" s="56">
        <v>6792</v>
      </c>
      <c r="M15" s="56">
        <v>7495</v>
      </c>
      <c r="N15" s="56">
        <v>7476</v>
      </c>
      <c r="O15" s="56">
        <v>7181</v>
      </c>
      <c r="P15" s="56">
        <v>7619</v>
      </c>
      <c r="Q15" s="56">
        <v>7914</v>
      </c>
      <c r="R15" s="56">
        <v>7240</v>
      </c>
      <c r="S15" s="56">
        <v>6888</v>
      </c>
      <c r="T15" s="56">
        <v>6667</v>
      </c>
      <c r="U15" s="56">
        <v>6483</v>
      </c>
      <c r="V15" s="56">
        <v>6655</v>
      </c>
      <c r="W15" s="56">
        <v>7681</v>
      </c>
      <c r="X15" s="56">
        <v>6505</v>
      </c>
      <c r="Y15" s="56">
        <v>6545</v>
      </c>
      <c r="Z15" s="56">
        <v>6509</v>
      </c>
      <c r="AA15" s="56">
        <v>5470</v>
      </c>
      <c r="AB15" s="56">
        <v>5721</v>
      </c>
      <c r="AC15" s="56">
        <v>5786</v>
      </c>
      <c r="AD15" s="56">
        <v>5805</v>
      </c>
      <c r="AE15" s="56">
        <v>5086</v>
      </c>
      <c r="AF15" s="56">
        <v>4769</v>
      </c>
    </row>
    <row r="16" spans="1:32" ht="15" customHeight="1">
      <c r="A16" s="56" t="s">
        <v>81</v>
      </c>
      <c r="B16" s="56">
        <v>32525</v>
      </c>
      <c r="C16" s="56">
        <v>38950</v>
      </c>
      <c r="D16" s="56">
        <v>42821</v>
      </c>
      <c r="E16" s="56">
        <v>46118</v>
      </c>
      <c r="F16" s="56">
        <v>50531</v>
      </c>
      <c r="G16" s="56">
        <v>51564</v>
      </c>
      <c r="H16" s="56">
        <v>60411</v>
      </c>
      <c r="I16" s="56">
        <v>72539</v>
      </c>
      <c r="J16" s="56">
        <v>78691</v>
      </c>
      <c r="K16" s="56">
        <v>86689</v>
      </c>
      <c r="L16" s="56">
        <v>97041</v>
      </c>
      <c r="M16" s="56">
        <v>96392</v>
      </c>
      <c r="N16" s="56">
        <v>103184</v>
      </c>
      <c r="O16" s="56">
        <v>115465</v>
      </c>
      <c r="P16" s="56">
        <v>116584</v>
      </c>
      <c r="Q16" s="56">
        <v>132039</v>
      </c>
      <c r="R16" s="56">
        <v>145938</v>
      </c>
      <c r="S16" s="56">
        <v>152205</v>
      </c>
      <c r="T16" s="56">
        <v>166433</v>
      </c>
      <c r="U16" s="56">
        <v>169465</v>
      </c>
      <c r="V16" s="56">
        <v>182988</v>
      </c>
      <c r="W16" s="56">
        <v>176430</v>
      </c>
      <c r="X16" s="56">
        <v>191971</v>
      </c>
      <c r="Y16" s="56">
        <v>197156</v>
      </c>
      <c r="Z16" s="56">
        <v>193575</v>
      </c>
      <c r="AA16" s="56">
        <v>198766</v>
      </c>
      <c r="AB16" s="56">
        <v>199318</v>
      </c>
      <c r="AC16" s="56">
        <v>188646</v>
      </c>
      <c r="AD16" s="56">
        <v>182984</v>
      </c>
      <c r="AE16" s="56">
        <v>186717</v>
      </c>
      <c r="AF16" s="56">
        <v>169025</v>
      </c>
    </row>
    <row r="17" spans="1:32" ht="15" customHeight="1">
      <c r="A17" s="56" t="s">
        <v>82</v>
      </c>
      <c r="B17" s="56">
        <v>3640</v>
      </c>
      <c r="C17" s="56">
        <v>3727</v>
      </c>
      <c r="D17" s="56">
        <v>3028</v>
      </c>
      <c r="E17" s="56">
        <v>2751</v>
      </c>
      <c r="F17" s="56">
        <v>2083</v>
      </c>
      <c r="G17" s="56">
        <v>908</v>
      </c>
      <c r="H17" s="56">
        <v>1196</v>
      </c>
      <c r="I17" s="56">
        <v>531</v>
      </c>
      <c r="J17" s="56">
        <v>1113</v>
      </c>
      <c r="K17" s="56">
        <v>1225</v>
      </c>
      <c r="L17" s="56">
        <v>1025</v>
      </c>
      <c r="M17" s="56">
        <v>605</v>
      </c>
      <c r="N17" s="56">
        <v>2245</v>
      </c>
      <c r="O17" s="56">
        <v>1849</v>
      </c>
      <c r="P17" s="56">
        <v>2136</v>
      </c>
      <c r="Q17" s="56">
        <v>2131</v>
      </c>
      <c r="R17" s="56">
        <v>1957</v>
      </c>
      <c r="S17" s="56">
        <v>1799</v>
      </c>
      <c r="T17" s="56">
        <v>1491</v>
      </c>
      <c r="U17" s="56">
        <v>1708</v>
      </c>
      <c r="V17" s="56">
        <v>1574</v>
      </c>
      <c r="W17" s="56">
        <v>1170</v>
      </c>
      <c r="X17" s="56">
        <v>1601</v>
      </c>
      <c r="Y17" s="56">
        <v>1568</v>
      </c>
      <c r="Z17" s="56">
        <v>1668</v>
      </c>
      <c r="AA17" s="56">
        <v>1131</v>
      </c>
      <c r="AB17" s="56">
        <v>1342</v>
      </c>
      <c r="AC17" s="56">
        <v>349</v>
      </c>
      <c r="AD17" s="56">
        <v>22</v>
      </c>
      <c r="AE17" s="56">
        <v>15</v>
      </c>
      <c r="AF17" s="56">
        <v>21</v>
      </c>
    </row>
    <row r="18" spans="1:32" ht="15" customHeight="1">
      <c r="A18" s="56" t="s">
        <v>83</v>
      </c>
      <c r="B18" s="56">
        <v>16882</v>
      </c>
      <c r="C18" s="56">
        <v>19424</v>
      </c>
      <c r="D18" s="56">
        <v>21858</v>
      </c>
      <c r="E18" s="56">
        <v>24024</v>
      </c>
      <c r="F18" s="56">
        <v>26639</v>
      </c>
      <c r="G18" s="56">
        <v>30168</v>
      </c>
      <c r="H18" s="56">
        <v>34906</v>
      </c>
      <c r="I18" s="56">
        <v>32944</v>
      </c>
      <c r="J18" s="56">
        <v>22938</v>
      </c>
      <c r="K18" s="56">
        <v>23968</v>
      </c>
      <c r="L18" s="56">
        <v>21542</v>
      </c>
      <c r="M18" s="56">
        <v>22161</v>
      </c>
      <c r="N18" s="56">
        <v>24123</v>
      </c>
      <c r="O18" s="56">
        <v>25016</v>
      </c>
      <c r="P18" s="56">
        <v>27205</v>
      </c>
      <c r="Q18" s="56">
        <v>29930</v>
      </c>
      <c r="R18" s="56">
        <v>31504</v>
      </c>
      <c r="S18" s="56">
        <v>32283</v>
      </c>
      <c r="T18" s="56">
        <v>30013</v>
      </c>
      <c r="U18" s="56">
        <v>28722</v>
      </c>
      <c r="V18" s="56">
        <v>29890</v>
      </c>
      <c r="W18" s="56">
        <v>33244</v>
      </c>
      <c r="X18" s="56">
        <v>34626</v>
      </c>
      <c r="Y18" s="56">
        <v>34054</v>
      </c>
      <c r="Z18" s="56">
        <v>33613</v>
      </c>
      <c r="AA18" s="56">
        <v>36761</v>
      </c>
      <c r="AB18" s="56">
        <v>37570</v>
      </c>
      <c r="AC18" s="56">
        <v>35771</v>
      </c>
      <c r="AD18" s="56">
        <v>35253</v>
      </c>
      <c r="AE18" s="56">
        <v>36116</v>
      </c>
      <c r="AF18" s="56">
        <v>33644</v>
      </c>
    </row>
    <row r="19" spans="1:32" ht="15" customHeight="1">
      <c r="A19" s="93" t="s">
        <v>74</v>
      </c>
      <c r="B19" s="67">
        <v>63354</v>
      </c>
      <c r="C19" s="67">
        <v>73585</v>
      </c>
      <c r="D19" s="67">
        <v>79592</v>
      </c>
      <c r="E19" s="67">
        <v>84695</v>
      </c>
      <c r="F19" s="67">
        <v>92039</v>
      </c>
      <c r="G19" s="67">
        <v>97312</v>
      </c>
      <c r="H19" s="67">
        <v>113691</v>
      </c>
      <c r="I19" s="67">
        <v>120737</v>
      </c>
      <c r="J19" s="67">
        <v>112663</v>
      </c>
      <c r="K19" s="67">
        <v>120572</v>
      </c>
      <c r="L19" s="67">
        <v>126377</v>
      </c>
      <c r="M19" s="67">
        <v>126561</v>
      </c>
      <c r="N19" s="67">
        <v>137028</v>
      </c>
      <c r="O19" s="67">
        <v>149511</v>
      </c>
      <c r="P19" s="67">
        <v>153475</v>
      </c>
      <c r="Q19" s="67">
        <v>172117</v>
      </c>
      <c r="R19" s="67">
        <v>187488</v>
      </c>
      <c r="S19" s="67">
        <v>194229</v>
      </c>
      <c r="T19" s="67">
        <v>206916</v>
      </c>
      <c r="U19" s="67">
        <v>209483</v>
      </c>
      <c r="V19" s="67">
        <v>224224</v>
      </c>
      <c r="W19" s="67">
        <v>220682</v>
      </c>
      <c r="X19" s="67">
        <v>237723</v>
      </c>
      <c r="Y19" s="67">
        <v>242838</v>
      </c>
      <c r="Z19" s="67">
        <v>238871</v>
      </c>
      <c r="AA19" s="67">
        <v>244576</v>
      </c>
      <c r="AB19" s="67">
        <v>246599</v>
      </c>
      <c r="AC19" s="67">
        <v>231893</v>
      </c>
      <c r="AD19" s="67">
        <v>225099</v>
      </c>
      <c r="AE19" s="67">
        <v>228904</v>
      </c>
      <c r="AF19" s="67">
        <v>208457</v>
      </c>
    </row>
    <row r="20" spans="1:32" ht="15" customHeight="1">
      <c r="A20" s="97" t="s">
        <v>76</v>
      </c>
    </row>
    <row r="21" spans="1:32" s="94" customFormat="1" ht="15" customHeight="1">
      <c r="A21" s="105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</row>
    <row r="22" spans="1:32" ht="15" customHeight="1">
      <c r="A22" s="46" t="s">
        <v>85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</row>
    <row r="23" spans="1:32" ht="15" customHeight="1">
      <c r="A23" s="46" t="s">
        <v>61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ht="15" customHeight="1">
      <c r="A24" s="50" t="s">
        <v>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51"/>
      <c r="Q24" s="50"/>
      <c r="R24" s="51"/>
      <c r="S24" s="50"/>
      <c r="T24" s="8"/>
      <c r="U24" s="8"/>
      <c r="V24" s="9"/>
      <c r="W24" s="5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3.5">
      <c r="A25" s="10"/>
      <c r="B25" s="11">
        <v>1990</v>
      </c>
      <c r="C25" s="11">
        <v>1991</v>
      </c>
      <c r="D25" s="11">
        <v>1992</v>
      </c>
      <c r="E25" s="11">
        <v>1993</v>
      </c>
      <c r="F25" s="11">
        <v>1994</v>
      </c>
      <c r="G25" s="11">
        <v>1995</v>
      </c>
      <c r="H25" s="11">
        <v>1996</v>
      </c>
      <c r="I25" s="11">
        <v>1997</v>
      </c>
      <c r="J25" s="11">
        <v>1998</v>
      </c>
      <c r="K25" s="11">
        <v>1999</v>
      </c>
      <c r="L25" s="11">
        <v>2000</v>
      </c>
      <c r="M25" s="11">
        <v>2001</v>
      </c>
      <c r="N25" s="11">
        <v>2002</v>
      </c>
      <c r="O25" s="11">
        <v>2003</v>
      </c>
      <c r="P25" s="11">
        <v>2004</v>
      </c>
      <c r="Q25" s="11" t="s">
        <v>6</v>
      </c>
      <c r="R25" s="11" t="s">
        <v>7</v>
      </c>
      <c r="S25" s="11" t="s">
        <v>8</v>
      </c>
      <c r="T25" s="11" t="s">
        <v>9</v>
      </c>
      <c r="U25" s="11">
        <v>2009</v>
      </c>
      <c r="V25" s="12" t="s">
        <v>10</v>
      </c>
      <c r="W25" s="12" t="s">
        <v>11</v>
      </c>
      <c r="X25" s="12">
        <v>2012</v>
      </c>
      <c r="Y25" s="12">
        <v>2013</v>
      </c>
      <c r="Z25" s="12">
        <v>2014</v>
      </c>
      <c r="AA25" s="12">
        <v>2015</v>
      </c>
      <c r="AB25" s="12">
        <v>2016</v>
      </c>
      <c r="AC25" s="12">
        <v>2017</v>
      </c>
      <c r="AD25" s="12" t="s">
        <v>12</v>
      </c>
      <c r="AE25" s="12" t="s">
        <v>13</v>
      </c>
      <c r="AF25" s="12" t="s">
        <v>14</v>
      </c>
    </row>
    <row r="26" spans="1:32" ht="15" customHeight="1">
      <c r="A26" s="64" t="s">
        <v>80</v>
      </c>
      <c r="B26" s="64">
        <v>63.603531300160519</v>
      </c>
      <c r="C26" s="64">
        <v>75.294275013376136</v>
      </c>
      <c r="D26" s="64">
        <v>79.909042268592827</v>
      </c>
      <c r="E26" s="64">
        <v>79.842161583734608</v>
      </c>
      <c r="F26" s="64">
        <v>87.680577849117171</v>
      </c>
      <c r="G26" s="64">
        <v>94.1278758694489</v>
      </c>
      <c r="H26" s="64">
        <v>111.24933119315142</v>
      </c>
      <c r="I26" s="64">
        <v>119.3820224719101</v>
      </c>
      <c r="J26" s="64">
        <v>102.18031032637774</v>
      </c>
      <c r="K26" s="64">
        <v>93.24505082932049</v>
      </c>
      <c r="L26" s="64">
        <v>90.850722311396467</v>
      </c>
      <c r="M26" s="64">
        <v>100.2541466024612</v>
      </c>
      <c r="N26" s="64">
        <v>100</v>
      </c>
      <c r="O26" s="64">
        <v>96.054039593365431</v>
      </c>
      <c r="P26" s="64">
        <v>101.91278758694489</v>
      </c>
      <c r="Q26" s="64">
        <v>105.85874799357946</v>
      </c>
      <c r="R26" s="64">
        <v>96.843231674692348</v>
      </c>
      <c r="S26" s="64">
        <v>92.13483146067415</v>
      </c>
      <c r="T26" s="64">
        <v>89.178705189941127</v>
      </c>
      <c r="U26" s="64">
        <v>86.717495987158898</v>
      </c>
      <c r="V26" s="64">
        <v>89.018191546281415</v>
      </c>
      <c r="W26" s="64">
        <v>102.74210807918671</v>
      </c>
      <c r="X26" s="64">
        <v>87.011771000535035</v>
      </c>
      <c r="Y26" s="64">
        <v>87.546816479400746</v>
      </c>
      <c r="Z26" s="64">
        <v>87.065275548421624</v>
      </c>
      <c r="AA26" s="64">
        <v>73.167469234884976</v>
      </c>
      <c r="AB26" s="64">
        <v>76.524879614767258</v>
      </c>
      <c r="AC26" s="64">
        <v>77.394328517924023</v>
      </c>
      <c r="AD26" s="64">
        <v>77.648475120385228</v>
      </c>
      <c r="AE26" s="64">
        <v>68.031032637774203</v>
      </c>
      <c r="AF26" s="64">
        <v>63.790797217763505</v>
      </c>
    </row>
    <row r="27" spans="1:32" ht="15" customHeight="1">
      <c r="A27" s="64" t="s">
        <v>81</v>
      </c>
      <c r="B27" s="64">
        <v>31.521359900759812</v>
      </c>
      <c r="C27" s="64">
        <v>37.748100480694681</v>
      </c>
      <c r="D27" s="64">
        <v>41.499651108699027</v>
      </c>
      <c r="E27" s="64">
        <v>44.69491394014576</v>
      </c>
      <c r="F27" s="64">
        <v>48.971739804620874</v>
      </c>
      <c r="G27" s="64">
        <v>49.972864009924017</v>
      </c>
      <c r="H27" s="64">
        <v>58.546867731431227</v>
      </c>
      <c r="I27" s="64">
        <v>70.30062800434176</v>
      </c>
      <c r="J27" s="64">
        <v>76.262792681035819</v>
      </c>
      <c r="K27" s="64">
        <v>84.013994417739184</v>
      </c>
      <c r="L27" s="64">
        <v>94.046557605830358</v>
      </c>
      <c r="M27" s="64">
        <v>93.417584121569234</v>
      </c>
      <c r="N27" s="64">
        <v>100</v>
      </c>
      <c r="O27" s="64">
        <v>111.90203907582571</v>
      </c>
      <c r="P27" s="64">
        <v>112.98650953636223</v>
      </c>
      <c r="Q27" s="64">
        <v>127.96460691580091</v>
      </c>
      <c r="R27" s="64">
        <v>141.43471856101723</v>
      </c>
      <c r="S27" s="64">
        <v>147.50833462552336</v>
      </c>
      <c r="T27" s="64">
        <v>161.29729415413243</v>
      </c>
      <c r="U27" s="64">
        <v>164.23573422236007</v>
      </c>
      <c r="V27" s="64">
        <v>177.34144828655607</v>
      </c>
      <c r="W27" s="64">
        <v>170.98581175376029</v>
      </c>
      <c r="X27" s="64">
        <v>186.04725538843232</v>
      </c>
      <c r="Y27" s="64">
        <v>191.07225926500232</v>
      </c>
      <c r="Z27" s="64">
        <v>187.60175996278491</v>
      </c>
      <c r="AA27" s="64">
        <v>192.6325786943712</v>
      </c>
      <c r="AB27" s="64">
        <v>193.16754535586912</v>
      </c>
      <c r="AC27" s="64">
        <v>182.8248565669096</v>
      </c>
      <c r="AD27" s="64">
        <v>177.3375717165452</v>
      </c>
      <c r="AE27" s="64">
        <v>180.95538067917505</v>
      </c>
      <c r="AF27" s="64">
        <v>163.80931152116605</v>
      </c>
    </row>
    <row r="28" spans="1:32" ht="15" customHeight="1">
      <c r="A28" s="64" t="s">
        <v>82</v>
      </c>
      <c r="B28" s="64">
        <v>162.13808463251675</v>
      </c>
      <c r="C28" s="64">
        <v>166.01336302895328</v>
      </c>
      <c r="D28" s="64">
        <v>134.87750556792878</v>
      </c>
      <c r="E28" s="64">
        <v>122.53897550111364</v>
      </c>
      <c r="F28" s="64">
        <v>92.783964365256168</v>
      </c>
      <c r="G28" s="64">
        <v>40.445434298440993</v>
      </c>
      <c r="H28" s="64">
        <v>53.273942093541216</v>
      </c>
      <c r="I28" s="64">
        <v>23.652561247216042</v>
      </c>
      <c r="J28" s="64">
        <v>49.576837416481077</v>
      </c>
      <c r="K28" s="64">
        <v>54.565701559020056</v>
      </c>
      <c r="L28" s="64">
        <v>45.657015590200452</v>
      </c>
      <c r="M28" s="64">
        <v>26.948775055679288</v>
      </c>
      <c r="N28" s="64">
        <v>100</v>
      </c>
      <c r="O28" s="64">
        <v>82.360801781737194</v>
      </c>
      <c r="P28" s="64">
        <v>95.144766146993305</v>
      </c>
      <c r="Q28" s="64">
        <v>94.922048997772805</v>
      </c>
      <c r="R28" s="64">
        <v>87.171492204899764</v>
      </c>
      <c r="S28" s="64">
        <v>80.133630289532292</v>
      </c>
      <c r="T28" s="64">
        <v>66.414253897550111</v>
      </c>
      <c r="U28" s="64">
        <v>76.080178173719375</v>
      </c>
      <c r="V28" s="64">
        <v>70.11135857461025</v>
      </c>
      <c r="W28" s="64">
        <v>52.115812917594653</v>
      </c>
      <c r="X28" s="64">
        <v>71.314031180400889</v>
      </c>
      <c r="Y28" s="64">
        <v>69.844097995545653</v>
      </c>
      <c r="Z28" s="64">
        <v>74.298440979955458</v>
      </c>
      <c r="AA28" s="64">
        <v>50.37861915367484</v>
      </c>
      <c r="AB28" s="64">
        <v>59.777282850779521</v>
      </c>
      <c r="AC28" s="64">
        <v>15.545657015590203</v>
      </c>
      <c r="AD28" s="64">
        <v>0.97995545657015604</v>
      </c>
      <c r="AE28" s="64">
        <v>0.66815144766147005</v>
      </c>
      <c r="AF28" s="64">
        <v>0.93541202672605805</v>
      </c>
    </row>
    <row r="29" spans="1:32" ht="15" customHeight="1">
      <c r="A29" s="64" t="s">
        <v>83</v>
      </c>
      <c r="B29" s="64">
        <v>69.98300377233349</v>
      </c>
      <c r="C29" s="64">
        <v>80.520664925589713</v>
      </c>
      <c r="D29" s="64">
        <v>90.610620569580931</v>
      </c>
      <c r="E29" s="64">
        <v>99.589603283173759</v>
      </c>
      <c r="F29" s="64">
        <v>110.42988019732208</v>
      </c>
      <c r="G29" s="64">
        <v>125.05907225469471</v>
      </c>
      <c r="H29" s="64">
        <v>144.70007876300627</v>
      </c>
      <c r="I29" s="64">
        <v>136.56676201135846</v>
      </c>
      <c r="J29" s="64">
        <v>95.087675662231064</v>
      </c>
      <c r="K29" s="64">
        <v>99.357459685777059</v>
      </c>
      <c r="L29" s="64">
        <v>89.3006674128425</v>
      </c>
      <c r="M29" s="64">
        <v>91.866683248352189</v>
      </c>
      <c r="N29" s="64">
        <v>100</v>
      </c>
      <c r="O29" s="64">
        <v>103.70186129420055</v>
      </c>
      <c r="P29" s="64">
        <v>112.77618869958131</v>
      </c>
      <c r="Q29" s="64">
        <v>124.07246196575882</v>
      </c>
      <c r="R29" s="64">
        <v>130.59735522115824</v>
      </c>
      <c r="S29" s="64">
        <v>133.82663847780128</v>
      </c>
      <c r="T29" s="64">
        <v>124.41653194047176</v>
      </c>
      <c r="U29" s="64">
        <v>119.06479293620197</v>
      </c>
      <c r="V29" s="64">
        <v>123.90664511047548</v>
      </c>
      <c r="W29" s="64">
        <v>137.81038842598352</v>
      </c>
      <c r="X29" s="64">
        <v>143.5393607760229</v>
      </c>
      <c r="Y29" s="64">
        <v>141.16817974547115</v>
      </c>
      <c r="Z29" s="64">
        <v>139.34004891597232</v>
      </c>
      <c r="AA29" s="64">
        <v>152.38983542677113</v>
      </c>
      <c r="AB29" s="64">
        <v>155.74348132487665</v>
      </c>
      <c r="AC29" s="64">
        <v>148.28586825850846</v>
      </c>
      <c r="AD29" s="64">
        <v>146.13853998258921</v>
      </c>
      <c r="AE29" s="64">
        <v>149.71603863532724</v>
      </c>
      <c r="AF29" s="64">
        <v>139.46855697881685</v>
      </c>
    </row>
    <row r="30" spans="1:32" ht="15" customHeight="1">
      <c r="A30" s="100" t="s">
        <v>74</v>
      </c>
      <c r="B30" s="101">
        <v>46.234346264996915</v>
      </c>
      <c r="C30" s="101">
        <v>53.7007035058528</v>
      </c>
      <c r="D30" s="101">
        <v>58.084479084566645</v>
      </c>
      <c r="E30" s="101">
        <v>61.808535481799325</v>
      </c>
      <c r="F30" s="101">
        <v>67.168024053478106</v>
      </c>
      <c r="G30" s="101">
        <v>71.016142686166319</v>
      </c>
      <c r="H30" s="101">
        <v>82.96917418337857</v>
      </c>
      <c r="I30" s="101">
        <v>88.111188954082365</v>
      </c>
      <c r="J30" s="101">
        <v>82.218962547800444</v>
      </c>
      <c r="K30" s="101">
        <v>87.990775607904951</v>
      </c>
      <c r="L30" s="101">
        <v>92.227136059783405</v>
      </c>
      <c r="M30" s="101">
        <v>92.361415185217624</v>
      </c>
      <c r="N30" s="101">
        <v>100</v>
      </c>
      <c r="O30" s="101">
        <v>109.10981697171381</v>
      </c>
      <c r="P30" s="101">
        <v>112.00265639139447</v>
      </c>
      <c r="Q30" s="101">
        <v>125.60717517587648</v>
      </c>
      <c r="R30" s="101">
        <v>136.824590594623</v>
      </c>
      <c r="S30" s="101">
        <v>141.74402311936248</v>
      </c>
      <c r="T30" s="101">
        <v>151.00271477362293</v>
      </c>
      <c r="U30" s="101">
        <v>152.87605452900138</v>
      </c>
      <c r="V30" s="101">
        <v>163.63370989870683</v>
      </c>
      <c r="W30" s="101">
        <v>161.04883673409813</v>
      </c>
      <c r="X30" s="101">
        <v>173.48498117173131</v>
      </c>
      <c r="Y30" s="101">
        <v>177.21779490323144</v>
      </c>
      <c r="Z30" s="101">
        <v>174.32276614998395</v>
      </c>
      <c r="AA30" s="101">
        <v>178.48614881630033</v>
      </c>
      <c r="AB30" s="101">
        <v>179.96248941822111</v>
      </c>
      <c r="AC30" s="101">
        <v>169.23037627346235</v>
      </c>
      <c r="AD30" s="101">
        <v>164.27226552237497</v>
      </c>
      <c r="AE30" s="101">
        <v>167.04907026301191</v>
      </c>
      <c r="AF30" s="101">
        <v>152.12730244913448</v>
      </c>
    </row>
    <row r="32" spans="1:32" ht="15" customHeight="1">
      <c r="A32" s="46" t="s">
        <v>86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1:32" ht="15" customHeight="1">
      <c r="A33" s="46" t="s">
        <v>64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ht="15" customHeight="1">
      <c r="A34" s="50" t="s">
        <v>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/>
      <c r="P34" s="51"/>
      <c r="Q34" s="50"/>
      <c r="R34" s="51"/>
      <c r="S34" s="50"/>
      <c r="T34" s="8"/>
      <c r="U34" s="8"/>
      <c r="V34" s="9"/>
      <c r="W34" s="5"/>
      <c r="X34" s="9"/>
      <c r="Y34" s="9"/>
      <c r="Z34" s="9"/>
      <c r="AA34" s="9"/>
      <c r="AB34" s="9"/>
      <c r="AC34" s="9"/>
      <c r="AD34" s="9"/>
      <c r="AE34" s="9"/>
      <c r="AF34" s="9"/>
    </row>
    <row r="35" spans="1:32" ht="13.5">
      <c r="A35" s="10"/>
      <c r="B35" s="11">
        <v>1990</v>
      </c>
      <c r="C35" s="11">
        <v>1991</v>
      </c>
      <c r="D35" s="11">
        <v>1992</v>
      </c>
      <c r="E35" s="11">
        <v>1993</v>
      </c>
      <c r="F35" s="11">
        <v>1994</v>
      </c>
      <c r="G35" s="11">
        <v>1995</v>
      </c>
      <c r="H35" s="11">
        <v>1996</v>
      </c>
      <c r="I35" s="11">
        <v>1997</v>
      </c>
      <c r="J35" s="11">
        <v>1998</v>
      </c>
      <c r="K35" s="11">
        <v>1999</v>
      </c>
      <c r="L35" s="11">
        <v>2000</v>
      </c>
      <c r="M35" s="11">
        <v>2001</v>
      </c>
      <c r="N35" s="11">
        <v>2002</v>
      </c>
      <c r="O35" s="11">
        <v>2003</v>
      </c>
      <c r="P35" s="11">
        <v>2004</v>
      </c>
      <c r="Q35" s="11" t="s">
        <v>6</v>
      </c>
      <c r="R35" s="11" t="s">
        <v>7</v>
      </c>
      <c r="S35" s="11" t="s">
        <v>8</v>
      </c>
      <c r="T35" s="11" t="s">
        <v>9</v>
      </c>
      <c r="U35" s="11">
        <v>2009</v>
      </c>
      <c r="V35" s="12" t="s">
        <v>10</v>
      </c>
      <c r="W35" s="12" t="s">
        <v>11</v>
      </c>
      <c r="X35" s="12">
        <v>2012</v>
      </c>
      <c r="Y35" s="12">
        <v>2013</v>
      </c>
      <c r="Z35" s="12">
        <v>2014</v>
      </c>
      <c r="AA35" s="12">
        <v>2015</v>
      </c>
      <c r="AB35" s="12">
        <v>2016</v>
      </c>
      <c r="AC35" s="12">
        <v>2017</v>
      </c>
      <c r="AD35" s="12" t="s">
        <v>12</v>
      </c>
      <c r="AE35" s="12" t="s">
        <v>13</v>
      </c>
      <c r="AF35" s="12" t="s">
        <v>14</v>
      </c>
    </row>
    <row r="36" spans="1:32" ht="15" customHeight="1">
      <c r="A36" s="64" t="s">
        <v>80</v>
      </c>
      <c r="B36" s="64"/>
      <c r="C36" s="64">
        <v>18.380651945320722</v>
      </c>
      <c r="D36" s="64">
        <v>6.1289749511458638</v>
      </c>
      <c r="E36" s="64">
        <v>-8.3696016069637835E-2</v>
      </c>
      <c r="F36" s="64">
        <v>9.8173898475456554</v>
      </c>
      <c r="G36" s="64">
        <v>7.3531655225019108</v>
      </c>
      <c r="H36" s="64">
        <v>18.189569418786419</v>
      </c>
      <c r="I36" s="64">
        <v>7.3103282433569774</v>
      </c>
      <c r="J36" s="64">
        <v>-14.408963585434179</v>
      </c>
      <c r="K36" s="64">
        <v>-8.744600078544309</v>
      </c>
      <c r="L36" s="64">
        <v>-2.5677808061971064</v>
      </c>
      <c r="M36" s="64">
        <v>10.350412249705542</v>
      </c>
      <c r="N36" s="64">
        <v>-0.25350233488991591</v>
      </c>
      <c r="O36" s="64">
        <v>-3.945960406634569</v>
      </c>
      <c r="P36" s="64">
        <v>6.0994290488789886</v>
      </c>
      <c r="Q36" s="64">
        <v>3.8718991993699916</v>
      </c>
      <c r="R36" s="64">
        <v>-8.5165529441496091</v>
      </c>
      <c r="S36" s="64">
        <v>-4.8618784530386705</v>
      </c>
      <c r="T36" s="64">
        <v>-3.2084785133565674</v>
      </c>
      <c r="U36" s="64">
        <v>-2.7598620068996667</v>
      </c>
      <c r="V36" s="64">
        <v>2.6530927039950711</v>
      </c>
      <c r="W36" s="64">
        <v>15.416979714500371</v>
      </c>
      <c r="X36" s="64">
        <v>-15.310506444473376</v>
      </c>
      <c r="Y36" s="64">
        <v>0.61491160645657317</v>
      </c>
      <c r="Z36" s="64">
        <v>-0.55003819709702384</v>
      </c>
      <c r="AA36" s="64">
        <v>-15.962513442925186</v>
      </c>
      <c r="AB36" s="64">
        <v>4.5886654478976254</v>
      </c>
      <c r="AC36" s="64">
        <v>1.136165006117821</v>
      </c>
      <c r="AD36" s="64">
        <v>0.32837884548911234</v>
      </c>
      <c r="AE36" s="64">
        <v>-12.38587424633937</v>
      </c>
      <c r="AF36" s="64">
        <v>-6.2327959103421193</v>
      </c>
    </row>
    <row r="37" spans="1:32" ht="15" customHeight="1">
      <c r="A37" s="64" t="s">
        <v>81</v>
      </c>
      <c r="B37" s="64"/>
      <c r="C37" s="64">
        <v>19.754035357417379</v>
      </c>
      <c r="D37" s="64" t="s">
        <v>87</v>
      </c>
      <c r="E37" s="64">
        <v>7.6994932392984765</v>
      </c>
      <c r="F37" s="64">
        <v>9.5689318704193624</v>
      </c>
      <c r="G37" s="64">
        <v>2.0442896439809175</v>
      </c>
      <c r="H37" s="64">
        <v>17.157319059809168</v>
      </c>
      <c r="I37" s="64">
        <v>20.07581400738276</v>
      </c>
      <c r="J37" s="64">
        <v>8.4809550724437912</v>
      </c>
      <c r="K37" s="64">
        <v>10.163805263626074</v>
      </c>
      <c r="L37" s="64">
        <v>11.94153814209416</v>
      </c>
      <c r="M37" s="64">
        <v>-0.66878948073494371</v>
      </c>
      <c r="N37" s="64">
        <v>7.0462279027305073</v>
      </c>
      <c r="O37" s="64">
        <v>11.902039075825698</v>
      </c>
      <c r="P37" s="64">
        <v>0.96912484302602309</v>
      </c>
      <c r="Q37" s="64">
        <v>13.256536059836677</v>
      </c>
      <c r="R37" s="64">
        <v>10.526435371367555</v>
      </c>
      <c r="S37" s="64">
        <v>4.2942893557538184</v>
      </c>
      <c r="T37" s="64">
        <v>9.3479189251338681</v>
      </c>
      <c r="U37" s="64">
        <v>1.8217540992471442</v>
      </c>
      <c r="V37" s="64">
        <v>7.9798188416487079</v>
      </c>
      <c r="W37" s="64">
        <v>-3.5838415633812133</v>
      </c>
      <c r="X37" s="64">
        <v>8.8085926429745598</v>
      </c>
      <c r="Y37" s="64">
        <v>2.7009287861187374</v>
      </c>
      <c r="Z37" s="64">
        <v>-1.8163281868165342</v>
      </c>
      <c r="AA37" s="64">
        <v>2.6816479400749103</v>
      </c>
      <c r="AB37" s="64">
        <v>0.27771349224717312</v>
      </c>
      <c r="AC37" s="64">
        <v>-5.354258019847677</v>
      </c>
      <c r="AD37" s="64">
        <v>-3.001388844714441</v>
      </c>
      <c r="AE37" s="64">
        <v>2.0400690770777601</v>
      </c>
      <c r="AF37" s="64">
        <v>-9.4753021953009124</v>
      </c>
    </row>
    <row r="38" spans="1:32" ht="15" customHeight="1">
      <c r="A38" s="64" t="s">
        <v>82</v>
      </c>
      <c r="B38" s="64"/>
      <c r="C38" s="64">
        <v>2.3901098901098834</v>
      </c>
      <c r="D38" s="64">
        <v>-18.755030855916289</v>
      </c>
      <c r="E38" s="64">
        <v>-9.147952443857335</v>
      </c>
      <c r="F38" s="64">
        <v>-24.282079243911298</v>
      </c>
      <c r="G38" s="64">
        <v>-56.409025444071055</v>
      </c>
      <c r="H38" s="64">
        <v>31.718061674008823</v>
      </c>
      <c r="I38" s="64">
        <v>-55.602006688963215</v>
      </c>
      <c r="J38" s="64">
        <v>109.60451977401129</v>
      </c>
      <c r="K38" s="64">
        <v>10.062893081761004</v>
      </c>
      <c r="L38" s="64">
        <v>-16.326530612244895</v>
      </c>
      <c r="M38" s="64">
        <v>-40.975609756097562</v>
      </c>
      <c r="N38" s="64">
        <v>271.07438016528926</v>
      </c>
      <c r="O38" s="64">
        <v>-17.639198218262806</v>
      </c>
      <c r="P38" s="64">
        <v>15.521903731746889</v>
      </c>
      <c r="Q38" s="64">
        <v>-0.23408239700374622</v>
      </c>
      <c r="R38" s="64">
        <v>-8.1651806663538196</v>
      </c>
      <c r="S38" s="64">
        <v>-8.0735820132856446</v>
      </c>
      <c r="T38" s="64">
        <v>-17.120622568093381</v>
      </c>
      <c r="U38" s="64">
        <v>14.553990610328654</v>
      </c>
      <c r="V38" s="64">
        <v>-7.8454332552693131</v>
      </c>
      <c r="W38" s="64">
        <v>-25.667090216010166</v>
      </c>
      <c r="X38" s="64">
        <v>36.837606837606842</v>
      </c>
      <c r="Y38" s="64">
        <v>-2.0612117426608449</v>
      </c>
      <c r="Z38" s="64">
        <v>6.3775510204081627</v>
      </c>
      <c r="AA38" s="64">
        <v>-32.194244604316552</v>
      </c>
      <c r="AB38" s="64">
        <v>18.656056587091058</v>
      </c>
      <c r="AC38" s="64">
        <v>-73.994038748137115</v>
      </c>
      <c r="AD38" s="64">
        <v>-93.696275071633238</v>
      </c>
      <c r="AE38" s="64">
        <v>-31.818181818181827</v>
      </c>
      <c r="AF38" s="64">
        <v>40</v>
      </c>
    </row>
    <row r="39" spans="1:32" ht="15" customHeight="1">
      <c r="A39" s="64" t="s">
        <v>83</v>
      </c>
      <c r="B39" s="64"/>
      <c r="C39" s="64">
        <v>15.057457647198191</v>
      </c>
      <c r="D39" s="64">
        <v>12.530889621087312</v>
      </c>
      <c r="E39" s="64">
        <v>9.9094153170463812</v>
      </c>
      <c r="F39" s="64">
        <v>10.884948384948373</v>
      </c>
      <c r="G39" s="64">
        <v>13.247494275310643</v>
      </c>
      <c r="H39" s="64">
        <v>15.70538318748342</v>
      </c>
      <c r="I39" s="64">
        <v>-5.6208101759009992</v>
      </c>
      <c r="J39" s="64">
        <v>-30.37275376396309</v>
      </c>
      <c r="K39" s="64">
        <v>4.490365332635804</v>
      </c>
      <c r="L39" s="64">
        <v>-10.121829105473964</v>
      </c>
      <c r="M39" s="64">
        <v>2.8734565035744168</v>
      </c>
      <c r="N39" s="64">
        <v>8.8533910924597308</v>
      </c>
      <c r="O39" s="64">
        <v>3.7018612942005547</v>
      </c>
      <c r="P39" s="64">
        <v>8.7503997441637438</v>
      </c>
      <c r="Q39" s="64">
        <v>10.016541077007915</v>
      </c>
      <c r="R39" s="64">
        <v>5.2589375208820712</v>
      </c>
      <c r="S39" s="64">
        <v>2.4727018791264754</v>
      </c>
      <c r="T39" s="64">
        <v>-7.0315646005637689</v>
      </c>
      <c r="U39" s="64">
        <v>-4.3014693632759133</v>
      </c>
      <c r="V39" s="64">
        <v>4.0665691804191937</v>
      </c>
      <c r="W39" s="64">
        <v>11.221144195383076</v>
      </c>
      <c r="X39" s="64">
        <v>4.1571411382505232</v>
      </c>
      <c r="Y39" s="64">
        <v>-1.6519378501703983</v>
      </c>
      <c r="Z39" s="64">
        <v>-1.2950020555588111</v>
      </c>
      <c r="AA39" s="64">
        <v>9.3654240918692295</v>
      </c>
      <c r="AB39" s="64">
        <v>2.2007018307445492</v>
      </c>
      <c r="AC39" s="64">
        <v>-4.7883949960074546</v>
      </c>
      <c r="AD39" s="64">
        <v>-1.4481004165385372</v>
      </c>
      <c r="AE39" s="64">
        <v>2.4480186083453788</v>
      </c>
      <c r="AF39" s="64">
        <v>-6.8446118064015877</v>
      </c>
    </row>
    <row r="40" spans="1:32" ht="15" customHeight="1">
      <c r="A40" s="100" t="s">
        <v>74</v>
      </c>
      <c r="B40" s="101"/>
      <c r="C40" s="101">
        <v>16.148940871926001</v>
      </c>
      <c r="D40" s="101">
        <v>8.1633485085275623</v>
      </c>
      <c r="E40" s="101">
        <v>6.4114483867725482</v>
      </c>
      <c r="F40" s="101">
        <v>8.6711139972843796</v>
      </c>
      <c r="G40" s="101">
        <v>5.7290931018372646</v>
      </c>
      <c r="H40" s="101">
        <v>16.831428806313724</v>
      </c>
      <c r="I40" s="101">
        <v>6.1975002418837022</v>
      </c>
      <c r="J40" s="101">
        <v>-6.6872623967797864</v>
      </c>
      <c r="K40" s="101">
        <v>7.0200509484036502</v>
      </c>
      <c r="L40" s="101">
        <v>4.8145506419401016</v>
      </c>
      <c r="M40" s="101">
        <v>0.14559611321681132</v>
      </c>
      <c r="N40" s="101">
        <v>8.2703202408324756</v>
      </c>
      <c r="O40" s="101">
        <v>9.1098169717137978</v>
      </c>
      <c r="P40" s="101">
        <v>2.6513099370614839</v>
      </c>
      <c r="Q40" s="101">
        <v>12.146603681381336</v>
      </c>
      <c r="R40" s="101">
        <v>8.9305530540272144</v>
      </c>
      <c r="S40" s="101">
        <v>3.5954301075268802</v>
      </c>
      <c r="T40" s="101">
        <v>6.5319802913056151</v>
      </c>
      <c r="U40" s="101">
        <v>1.2406000502619463</v>
      </c>
      <c r="V40" s="101">
        <v>7.0368478587761416</v>
      </c>
      <c r="W40" s="101">
        <v>-1.5796703296703356</v>
      </c>
      <c r="X40" s="101">
        <v>7.7219709808683916</v>
      </c>
      <c r="Y40" s="101">
        <v>2.1516639113590088</v>
      </c>
      <c r="Z40" s="101">
        <v>-1.6335993543020351</v>
      </c>
      <c r="AA40" s="101">
        <v>2.3883183810508655</v>
      </c>
      <c r="AB40" s="101">
        <v>0.82714575428497028</v>
      </c>
      <c r="AC40" s="101">
        <v>-5.9635278326351795</v>
      </c>
      <c r="AD40" s="101">
        <v>-2.9297995196060214</v>
      </c>
      <c r="AE40" s="101">
        <v>1.6903673494773415</v>
      </c>
      <c r="AF40" s="101">
        <v>-8.9325656170272225</v>
      </c>
    </row>
    <row r="42" spans="1:32" ht="15" customHeight="1"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</row>
    <row r="43" spans="1:32" ht="15" customHeight="1"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</row>
    <row r="46" spans="1:32" ht="15" customHeight="1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</row>
    <row r="47" spans="1:32" ht="15" customHeight="1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</row>
    <row r="48" spans="1:32" ht="15" customHeight="1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</row>
    <row r="49" spans="2:32" ht="15" customHeight="1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</row>
    <row r="50" spans="2:32" ht="15" customHeight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</row>
    <row r="51" spans="2:32" ht="15" customHeight="1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</row>
    <row r="52" spans="2:32" ht="15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40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F390-6C46-41D9-8B00-C521A6FD5454}">
  <dimension ref="A1:BB148"/>
  <sheetViews>
    <sheetView view="pageBreakPreview" zoomScaleNormal="100" zoomScaleSheetLayoutView="100" workbookViewId="0">
      <pane xSplit="1" topLeftCell="W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7" style="6" hidden="1" customWidth="1"/>
    <col min="3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6" t="s">
        <v>88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>
      <c r="A2" s="46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" customHeight="1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0"/>
      <c r="R3" s="51"/>
      <c r="S3" s="50"/>
      <c r="T3" s="8"/>
      <c r="U3" s="8"/>
      <c r="V3" s="9"/>
      <c r="W3" s="5"/>
      <c r="X3" s="9"/>
      <c r="Y3" s="9"/>
      <c r="Z3" s="9"/>
      <c r="AA3" s="9"/>
      <c r="AB3" s="9"/>
      <c r="AD3" s="9"/>
      <c r="AE3" s="9"/>
      <c r="AF3" s="9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56" t="s">
        <v>89</v>
      </c>
      <c r="B5" s="56">
        <v>90472</v>
      </c>
      <c r="C5" s="56">
        <v>102107</v>
      </c>
      <c r="D5" s="56">
        <v>107268</v>
      </c>
      <c r="E5" s="56">
        <v>114423</v>
      </c>
      <c r="F5" s="56">
        <v>127901</v>
      </c>
      <c r="G5" s="56">
        <v>139959</v>
      </c>
      <c r="H5" s="56">
        <v>158711</v>
      </c>
      <c r="I5" s="56">
        <v>166937</v>
      </c>
      <c r="J5" s="56">
        <v>197575</v>
      </c>
      <c r="K5" s="56">
        <v>192467</v>
      </c>
      <c r="L5" s="56">
        <v>208779</v>
      </c>
      <c r="M5" s="56">
        <v>214014</v>
      </c>
      <c r="N5" s="56">
        <v>219069</v>
      </c>
      <c r="O5" s="56">
        <v>257132</v>
      </c>
      <c r="P5" s="56">
        <v>257589</v>
      </c>
      <c r="Q5" s="56">
        <v>264781</v>
      </c>
      <c r="R5" s="56">
        <v>307606</v>
      </c>
      <c r="S5" s="56">
        <v>335148</v>
      </c>
      <c r="T5" s="56">
        <v>394786</v>
      </c>
      <c r="U5" s="56">
        <v>437075</v>
      </c>
      <c r="V5" s="56">
        <v>494965</v>
      </c>
      <c r="W5" s="56">
        <v>556940</v>
      </c>
      <c r="X5" s="56">
        <v>511169</v>
      </c>
      <c r="Y5" s="56">
        <v>520315</v>
      </c>
      <c r="Z5" s="56">
        <v>526674</v>
      </c>
      <c r="AA5" s="56">
        <v>532958</v>
      </c>
      <c r="AB5" s="56">
        <v>601977</v>
      </c>
      <c r="AC5" s="56">
        <v>604140</v>
      </c>
      <c r="AD5" s="56">
        <v>627095</v>
      </c>
      <c r="AE5" s="56">
        <v>609938</v>
      </c>
      <c r="AF5" s="56">
        <v>608437</v>
      </c>
    </row>
    <row r="6" spans="1:32" ht="15" customHeight="1">
      <c r="A6" s="56" t="s">
        <v>90</v>
      </c>
      <c r="B6" s="56">
        <v>39308</v>
      </c>
      <c r="C6" s="56">
        <v>47773</v>
      </c>
      <c r="D6" s="56">
        <v>50686</v>
      </c>
      <c r="E6" s="56">
        <v>55620</v>
      </c>
      <c r="F6" s="56">
        <v>62554</v>
      </c>
      <c r="G6" s="56">
        <v>75387</v>
      </c>
      <c r="H6" s="56">
        <v>80725</v>
      </c>
      <c r="I6" s="56">
        <v>99236</v>
      </c>
      <c r="J6" s="56">
        <v>105958</v>
      </c>
      <c r="K6" s="56">
        <v>138862</v>
      </c>
      <c r="L6" s="56">
        <v>70607</v>
      </c>
      <c r="M6" s="56">
        <v>85554</v>
      </c>
      <c r="N6" s="56">
        <v>113236</v>
      </c>
      <c r="O6" s="56">
        <v>134104</v>
      </c>
      <c r="P6" s="56">
        <v>147523</v>
      </c>
      <c r="Q6" s="56">
        <v>154426</v>
      </c>
      <c r="R6" s="56">
        <v>177734</v>
      </c>
      <c r="S6" s="56">
        <v>171167</v>
      </c>
      <c r="T6" s="56">
        <v>177151</v>
      </c>
      <c r="U6" s="56">
        <v>179281</v>
      </c>
      <c r="V6" s="56">
        <v>198108</v>
      </c>
      <c r="W6" s="56">
        <v>194939</v>
      </c>
      <c r="X6" s="56">
        <v>242332</v>
      </c>
      <c r="Y6" s="56">
        <v>261252</v>
      </c>
      <c r="Z6" s="56">
        <v>274971</v>
      </c>
      <c r="AA6" s="56">
        <v>286228</v>
      </c>
      <c r="AB6" s="56">
        <v>285269</v>
      </c>
      <c r="AC6" s="56">
        <v>275400</v>
      </c>
      <c r="AD6" s="56">
        <v>277742</v>
      </c>
      <c r="AE6" s="56">
        <v>310507</v>
      </c>
      <c r="AF6" s="56">
        <v>293834</v>
      </c>
    </row>
    <row r="7" spans="1:32" ht="15" customHeight="1">
      <c r="A7" s="56" t="s">
        <v>91</v>
      </c>
      <c r="B7" s="56">
        <v>18013</v>
      </c>
      <c r="C7" s="56">
        <v>21268</v>
      </c>
      <c r="D7" s="56">
        <v>19577</v>
      </c>
      <c r="E7" s="56">
        <v>20021</v>
      </c>
      <c r="F7" s="56">
        <v>24302</v>
      </c>
      <c r="G7" s="56">
        <v>24951</v>
      </c>
      <c r="H7" s="56">
        <v>27965</v>
      </c>
      <c r="I7" s="56">
        <v>35371</v>
      </c>
      <c r="J7" s="56">
        <v>34446</v>
      </c>
      <c r="K7" s="56">
        <v>32036</v>
      </c>
      <c r="L7" s="56">
        <v>32809</v>
      </c>
      <c r="M7" s="56">
        <v>34465</v>
      </c>
      <c r="N7" s="56">
        <v>34595</v>
      </c>
      <c r="O7" s="56">
        <v>35845</v>
      </c>
      <c r="P7" s="56">
        <v>38895</v>
      </c>
      <c r="Q7" s="56">
        <v>37371</v>
      </c>
      <c r="R7" s="56">
        <v>38483</v>
      </c>
      <c r="S7" s="56">
        <v>42420</v>
      </c>
      <c r="T7" s="56">
        <v>43660</v>
      </c>
      <c r="U7" s="56">
        <v>48174</v>
      </c>
      <c r="V7" s="56">
        <v>58201</v>
      </c>
      <c r="W7" s="56">
        <v>60642</v>
      </c>
      <c r="X7" s="56">
        <v>59704</v>
      </c>
      <c r="Y7" s="56">
        <v>60050</v>
      </c>
      <c r="Z7" s="56">
        <v>58198</v>
      </c>
      <c r="AA7" s="56">
        <v>56424</v>
      </c>
      <c r="AB7" s="56">
        <v>51333</v>
      </c>
      <c r="AC7" s="56">
        <v>42766</v>
      </c>
      <c r="AD7" s="56">
        <v>35674</v>
      </c>
      <c r="AE7" s="56">
        <v>33202</v>
      </c>
      <c r="AF7" s="56">
        <v>32546</v>
      </c>
    </row>
    <row r="8" spans="1:32" ht="15" customHeight="1">
      <c r="A8" s="56" t="s">
        <v>92</v>
      </c>
      <c r="B8" s="56">
        <v>76515</v>
      </c>
      <c r="C8" s="56">
        <v>84742</v>
      </c>
      <c r="D8" s="56">
        <v>91075</v>
      </c>
      <c r="E8" s="56">
        <v>91721</v>
      </c>
      <c r="F8" s="56">
        <v>95665</v>
      </c>
      <c r="G8" s="56">
        <v>112501</v>
      </c>
      <c r="H8" s="56">
        <v>104338</v>
      </c>
      <c r="I8" s="56">
        <v>101770</v>
      </c>
      <c r="J8" s="56">
        <v>113257</v>
      </c>
      <c r="K8" s="56">
        <v>107196</v>
      </c>
      <c r="L8" s="56">
        <v>114057</v>
      </c>
      <c r="M8" s="56">
        <v>115069</v>
      </c>
      <c r="N8" s="56">
        <v>117793</v>
      </c>
      <c r="O8" s="56">
        <v>119907</v>
      </c>
      <c r="P8" s="56">
        <v>128643</v>
      </c>
      <c r="Q8" s="56">
        <v>129907</v>
      </c>
      <c r="R8" s="56">
        <v>133487</v>
      </c>
      <c r="S8" s="56">
        <v>128523</v>
      </c>
      <c r="T8" s="56">
        <v>129670</v>
      </c>
      <c r="U8" s="56">
        <v>118853</v>
      </c>
      <c r="V8" s="56">
        <v>137847</v>
      </c>
      <c r="W8" s="56">
        <v>123770</v>
      </c>
      <c r="X8" s="56">
        <v>119156</v>
      </c>
      <c r="Y8" s="56">
        <v>119755</v>
      </c>
      <c r="Z8" s="56">
        <v>118529</v>
      </c>
      <c r="AA8" s="56">
        <v>114327</v>
      </c>
      <c r="AB8" s="56">
        <v>110144</v>
      </c>
      <c r="AC8" s="56">
        <v>106749</v>
      </c>
      <c r="AD8" s="56">
        <v>103433</v>
      </c>
      <c r="AE8" s="56">
        <v>96079</v>
      </c>
      <c r="AF8" s="56">
        <v>79312</v>
      </c>
    </row>
    <row r="9" spans="1:32" ht="15" customHeight="1">
      <c r="A9" s="56" t="s">
        <v>93</v>
      </c>
      <c r="B9" s="56">
        <v>36466</v>
      </c>
      <c r="C9" s="56">
        <v>42209</v>
      </c>
      <c r="D9" s="56">
        <v>43577</v>
      </c>
      <c r="E9" s="56">
        <v>49279</v>
      </c>
      <c r="F9" s="56">
        <v>55289</v>
      </c>
      <c r="G9" s="56">
        <v>60281</v>
      </c>
      <c r="H9" s="56">
        <v>64263</v>
      </c>
      <c r="I9" s="56">
        <v>70790</v>
      </c>
      <c r="J9" s="56">
        <v>61610</v>
      </c>
      <c r="K9" s="56">
        <v>82553</v>
      </c>
      <c r="L9" s="56">
        <v>93921</v>
      </c>
      <c r="M9" s="56">
        <v>98680</v>
      </c>
      <c r="N9" s="56">
        <v>102056</v>
      </c>
      <c r="O9" s="56">
        <v>105102</v>
      </c>
      <c r="P9" s="56">
        <v>114481</v>
      </c>
      <c r="Q9" s="56">
        <v>117653</v>
      </c>
      <c r="R9" s="56">
        <v>119278</v>
      </c>
      <c r="S9" s="56">
        <v>98440</v>
      </c>
      <c r="T9" s="56">
        <v>99761</v>
      </c>
      <c r="U9" s="56">
        <v>83036</v>
      </c>
      <c r="V9" s="56">
        <v>99587</v>
      </c>
      <c r="W9" s="56">
        <v>86238</v>
      </c>
      <c r="X9" s="56">
        <v>79339</v>
      </c>
      <c r="Y9" s="56">
        <v>76391</v>
      </c>
      <c r="Z9" s="56">
        <v>79607</v>
      </c>
      <c r="AA9" s="56">
        <v>78951</v>
      </c>
      <c r="AB9" s="56">
        <v>85596</v>
      </c>
      <c r="AC9" s="56">
        <v>94177</v>
      </c>
      <c r="AD9" s="56">
        <v>101437</v>
      </c>
      <c r="AE9" s="56">
        <v>102877</v>
      </c>
      <c r="AF9" s="56">
        <v>87463</v>
      </c>
    </row>
    <row r="10" spans="1:32" ht="15" customHeight="1">
      <c r="A10" s="56" t="s">
        <v>94</v>
      </c>
      <c r="B10" s="56">
        <v>25540</v>
      </c>
      <c r="C10" s="56">
        <v>29994</v>
      </c>
      <c r="D10" s="56">
        <v>31736</v>
      </c>
      <c r="E10" s="56">
        <v>34005</v>
      </c>
      <c r="F10" s="56">
        <v>39257</v>
      </c>
      <c r="G10" s="56">
        <v>42535</v>
      </c>
      <c r="H10" s="56">
        <v>35212</v>
      </c>
      <c r="I10" s="56">
        <v>40179</v>
      </c>
      <c r="J10" s="56">
        <v>35495</v>
      </c>
      <c r="K10" s="56">
        <v>35816</v>
      </c>
      <c r="L10" s="56">
        <v>35599</v>
      </c>
      <c r="M10" s="56">
        <v>38802</v>
      </c>
      <c r="N10" s="56">
        <v>37054</v>
      </c>
      <c r="O10" s="56">
        <v>37752</v>
      </c>
      <c r="P10" s="56">
        <v>36194</v>
      </c>
      <c r="Q10" s="56">
        <v>38393</v>
      </c>
      <c r="R10" s="56">
        <v>38852</v>
      </c>
      <c r="S10" s="56">
        <v>43696</v>
      </c>
      <c r="T10" s="56">
        <v>41750</v>
      </c>
      <c r="U10" s="56">
        <v>36278</v>
      </c>
      <c r="V10" s="56">
        <v>39608</v>
      </c>
      <c r="W10" s="56">
        <v>39697</v>
      </c>
      <c r="X10" s="56">
        <v>34762</v>
      </c>
      <c r="Y10" s="56">
        <v>39854</v>
      </c>
      <c r="Z10" s="56">
        <v>43441</v>
      </c>
      <c r="AA10" s="56">
        <v>41036</v>
      </c>
      <c r="AB10" s="56">
        <v>42606</v>
      </c>
      <c r="AC10" s="56">
        <v>45321</v>
      </c>
      <c r="AD10" s="56">
        <v>47692</v>
      </c>
      <c r="AE10" s="56">
        <v>48823</v>
      </c>
      <c r="AF10" s="56">
        <v>42502</v>
      </c>
    </row>
    <row r="11" spans="1:32" ht="15" customHeight="1">
      <c r="A11" s="56" t="s">
        <v>95</v>
      </c>
      <c r="B11" s="56">
        <v>19429</v>
      </c>
      <c r="C11" s="56">
        <v>16330</v>
      </c>
      <c r="D11" s="56">
        <v>17292</v>
      </c>
      <c r="E11" s="56">
        <v>17568</v>
      </c>
      <c r="F11" s="56">
        <v>22419</v>
      </c>
      <c r="G11" s="56">
        <v>20057</v>
      </c>
      <c r="H11" s="56">
        <v>18749</v>
      </c>
      <c r="I11" s="56">
        <v>16958</v>
      </c>
      <c r="J11" s="56">
        <v>14174</v>
      </c>
      <c r="K11" s="56">
        <v>14436</v>
      </c>
      <c r="L11" s="56">
        <v>17147</v>
      </c>
      <c r="M11" s="56">
        <v>18211</v>
      </c>
      <c r="N11" s="56">
        <v>19519</v>
      </c>
      <c r="O11" s="56">
        <v>20585</v>
      </c>
      <c r="P11" s="56">
        <v>23602</v>
      </c>
      <c r="Q11" s="56">
        <v>24361</v>
      </c>
      <c r="R11" s="56">
        <v>25578</v>
      </c>
      <c r="S11" s="56">
        <v>30188</v>
      </c>
      <c r="T11" s="56">
        <v>28561</v>
      </c>
      <c r="U11" s="56">
        <v>27879</v>
      </c>
      <c r="V11" s="56">
        <v>31894</v>
      </c>
      <c r="W11" s="56">
        <v>35582</v>
      </c>
      <c r="X11" s="56">
        <v>37100</v>
      </c>
      <c r="Y11" s="56">
        <v>38593</v>
      </c>
      <c r="Z11" s="56">
        <v>42553</v>
      </c>
      <c r="AA11" s="56">
        <v>43295</v>
      </c>
      <c r="AB11" s="56">
        <v>46817</v>
      </c>
      <c r="AC11" s="56">
        <v>47218</v>
      </c>
      <c r="AD11" s="56">
        <v>46199</v>
      </c>
      <c r="AE11" s="56">
        <v>47414</v>
      </c>
      <c r="AF11" s="56">
        <v>49589</v>
      </c>
    </row>
    <row r="12" spans="1:32" ht="15" customHeight="1">
      <c r="A12" s="56" t="s">
        <v>96</v>
      </c>
      <c r="B12" s="56">
        <v>7202</v>
      </c>
      <c r="C12" s="56">
        <v>8858</v>
      </c>
      <c r="D12" s="56">
        <v>9789</v>
      </c>
      <c r="E12" s="56">
        <v>11377</v>
      </c>
      <c r="F12" s="56">
        <v>13912</v>
      </c>
      <c r="G12" s="56">
        <v>17016</v>
      </c>
      <c r="H12" s="56">
        <v>20998</v>
      </c>
      <c r="I12" s="56">
        <v>24975</v>
      </c>
      <c r="J12" s="56">
        <v>30876</v>
      </c>
      <c r="K12" s="56">
        <v>31795</v>
      </c>
      <c r="L12" s="56">
        <v>34099</v>
      </c>
      <c r="M12" s="56">
        <v>35718</v>
      </c>
      <c r="N12" s="56">
        <v>38420</v>
      </c>
      <c r="O12" s="56">
        <v>40574</v>
      </c>
      <c r="P12" s="56">
        <v>40160</v>
      </c>
      <c r="Q12" s="56">
        <v>43434</v>
      </c>
      <c r="R12" s="56">
        <v>47486</v>
      </c>
      <c r="S12" s="56">
        <v>49792</v>
      </c>
      <c r="T12" s="56">
        <v>48472</v>
      </c>
      <c r="U12" s="56">
        <v>46898</v>
      </c>
      <c r="V12" s="56">
        <v>52620</v>
      </c>
      <c r="W12" s="56">
        <v>51271</v>
      </c>
      <c r="X12" s="56">
        <v>52461</v>
      </c>
      <c r="Y12" s="56">
        <v>50821</v>
      </c>
      <c r="Z12" s="56">
        <v>52178</v>
      </c>
      <c r="AA12" s="56">
        <v>52402</v>
      </c>
      <c r="AB12" s="56">
        <v>53440</v>
      </c>
      <c r="AC12" s="56">
        <v>55370</v>
      </c>
      <c r="AD12" s="56">
        <v>58410</v>
      </c>
      <c r="AE12" s="56">
        <v>57455</v>
      </c>
      <c r="AF12" s="56">
        <v>57272</v>
      </c>
    </row>
    <row r="13" spans="1:32" ht="15" customHeight="1">
      <c r="A13" s="56" t="s">
        <v>97</v>
      </c>
      <c r="B13" s="56">
        <v>2076</v>
      </c>
      <c r="C13" s="56">
        <v>2445</v>
      </c>
      <c r="D13" s="56">
        <v>2453</v>
      </c>
      <c r="E13" s="56">
        <v>2766</v>
      </c>
      <c r="F13" s="56">
        <v>3238</v>
      </c>
      <c r="G13" s="56">
        <v>4806</v>
      </c>
      <c r="H13" s="56">
        <v>4920</v>
      </c>
      <c r="I13" s="56">
        <v>4703</v>
      </c>
      <c r="J13" s="56">
        <v>6174</v>
      </c>
      <c r="K13" s="56">
        <v>7582</v>
      </c>
      <c r="L13" s="56">
        <v>6838</v>
      </c>
      <c r="M13" s="56">
        <v>7247</v>
      </c>
      <c r="N13" s="56">
        <v>7921</v>
      </c>
      <c r="O13" s="56">
        <v>8365</v>
      </c>
      <c r="P13" s="56">
        <v>9228</v>
      </c>
      <c r="Q13" s="56">
        <v>10322</v>
      </c>
      <c r="R13" s="56">
        <v>11131</v>
      </c>
      <c r="S13" s="56">
        <v>11357</v>
      </c>
      <c r="T13" s="56">
        <v>11747</v>
      </c>
      <c r="U13" s="56">
        <v>10809</v>
      </c>
      <c r="V13" s="56">
        <v>11280</v>
      </c>
      <c r="W13" s="56">
        <v>11564</v>
      </c>
      <c r="X13" s="56">
        <v>12057</v>
      </c>
      <c r="Y13" s="56">
        <v>11841</v>
      </c>
      <c r="Z13" s="56">
        <v>11552</v>
      </c>
      <c r="AA13" s="56">
        <v>11478</v>
      </c>
      <c r="AB13" s="56">
        <v>11554</v>
      </c>
      <c r="AC13" s="56">
        <v>11748</v>
      </c>
      <c r="AD13" s="56">
        <v>11720</v>
      </c>
      <c r="AE13" s="56">
        <v>11059</v>
      </c>
      <c r="AF13" s="56">
        <v>10305</v>
      </c>
    </row>
    <row r="14" spans="1:32" ht="15" customHeight="1">
      <c r="A14" s="56" t="s">
        <v>98</v>
      </c>
      <c r="B14" s="56">
        <v>23456</v>
      </c>
      <c r="C14" s="56">
        <v>40222</v>
      </c>
      <c r="D14" s="56">
        <v>41966</v>
      </c>
      <c r="E14" s="56">
        <v>52870</v>
      </c>
      <c r="F14" s="56">
        <v>58945</v>
      </c>
      <c r="G14" s="56">
        <v>70611</v>
      </c>
      <c r="H14" s="56">
        <v>89848</v>
      </c>
      <c r="I14" s="56">
        <v>115549</v>
      </c>
      <c r="J14" s="56">
        <v>131606</v>
      </c>
      <c r="K14" s="56">
        <v>115013</v>
      </c>
      <c r="L14" s="56">
        <v>112811</v>
      </c>
      <c r="M14" s="56">
        <v>119334</v>
      </c>
      <c r="N14" s="56">
        <v>118905</v>
      </c>
      <c r="O14" s="56">
        <v>122085</v>
      </c>
      <c r="P14" s="56">
        <v>80061</v>
      </c>
      <c r="Q14" s="56">
        <v>116471</v>
      </c>
      <c r="R14" s="56">
        <v>176949</v>
      </c>
      <c r="S14" s="56">
        <v>229831</v>
      </c>
      <c r="T14" s="56">
        <v>186010</v>
      </c>
      <c r="U14" s="56">
        <v>198541</v>
      </c>
      <c r="V14" s="56">
        <v>223908</v>
      </c>
      <c r="W14" s="56">
        <v>187741</v>
      </c>
      <c r="X14" s="56">
        <v>203996</v>
      </c>
      <c r="Y14" s="56">
        <v>237021</v>
      </c>
      <c r="Z14" s="56">
        <v>269519</v>
      </c>
      <c r="AA14" s="56">
        <v>310945</v>
      </c>
      <c r="AB14" s="56">
        <v>395980</v>
      </c>
      <c r="AC14" s="56">
        <v>440648</v>
      </c>
      <c r="AD14" s="56">
        <v>498049</v>
      </c>
      <c r="AE14" s="56">
        <v>491336</v>
      </c>
      <c r="AF14" s="56">
        <v>366780</v>
      </c>
    </row>
    <row r="15" spans="1:32" ht="15" customHeight="1">
      <c r="A15" s="56" t="s">
        <v>99</v>
      </c>
      <c r="B15" s="56">
        <v>18249</v>
      </c>
      <c r="C15" s="56">
        <v>20747</v>
      </c>
      <c r="D15" s="56">
        <v>22902</v>
      </c>
      <c r="E15" s="56">
        <v>25061</v>
      </c>
      <c r="F15" s="56">
        <v>27656</v>
      </c>
      <c r="G15" s="56">
        <v>40831</v>
      </c>
      <c r="H15" s="56">
        <v>44917</v>
      </c>
      <c r="I15" s="56">
        <v>52417</v>
      </c>
      <c r="J15" s="56">
        <v>60958</v>
      </c>
      <c r="K15" s="56">
        <v>64673</v>
      </c>
      <c r="L15" s="56">
        <v>83932</v>
      </c>
      <c r="M15" s="56">
        <v>84410</v>
      </c>
      <c r="N15" s="56">
        <v>85614</v>
      </c>
      <c r="O15" s="56">
        <v>98803</v>
      </c>
      <c r="P15" s="56">
        <v>130587</v>
      </c>
      <c r="Q15" s="56">
        <v>154052</v>
      </c>
      <c r="R15" s="56">
        <v>169746</v>
      </c>
      <c r="S15" s="56">
        <v>196452</v>
      </c>
      <c r="T15" s="56">
        <v>209306</v>
      </c>
      <c r="U15" s="56">
        <v>191295</v>
      </c>
      <c r="V15" s="56">
        <v>245297</v>
      </c>
      <c r="W15" s="56">
        <v>250135</v>
      </c>
      <c r="X15" s="56">
        <v>263205</v>
      </c>
      <c r="Y15" s="56">
        <v>277598</v>
      </c>
      <c r="Z15" s="56">
        <v>296089</v>
      </c>
      <c r="AA15" s="56">
        <v>326200</v>
      </c>
      <c r="AB15" s="56">
        <v>318854</v>
      </c>
      <c r="AC15" s="56">
        <v>355497</v>
      </c>
      <c r="AD15" s="56">
        <v>394976</v>
      </c>
      <c r="AE15" s="56">
        <v>370780</v>
      </c>
      <c r="AF15" s="56">
        <v>339407</v>
      </c>
    </row>
    <row r="16" spans="1:32" ht="15" customHeight="1">
      <c r="A16" s="56" t="s">
        <v>100</v>
      </c>
      <c r="B16" s="56">
        <v>6741</v>
      </c>
      <c r="C16" s="56">
        <v>7196</v>
      </c>
      <c r="D16" s="56">
        <v>7822</v>
      </c>
      <c r="E16" s="56">
        <v>8257</v>
      </c>
      <c r="F16" s="56">
        <v>8644</v>
      </c>
      <c r="G16" s="56">
        <v>10055</v>
      </c>
      <c r="H16" s="56">
        <v>11233</v>
      </c>
      <c r="I16" s="56">
        <v>11929</v>
      </c>
      <c r="J16" s="56">
        <v>10494</v>
      </c>
      <c r="K16" s="56">
        <v>11740</v>
      </c>
      <c r="L16" s="56">
        <v>14144</v>
      </c>
      <c r="M16" s="56">
        <v>17704</v>
      </c>
      <c r="N16" s="56">
        <v>19144</v>
      </c>
      <c r="O16" s="56">
        <v>19871</v>
      </c>
      <c r="P16" s="56">
        <v>22857</v>
      </c>
      <c r="Q16" s="56">
        <v>25901</v>
      </c>
      <c r="R16" s="56">
        <v>25536</v>
      </c>
      <c r="S16" s="56">
        <v>25058</v>
      </c>
      <c r="T16" s="56">
        <v>24597</v>
      </c>
      <c r="U16" s="56">
        <v>24092</v>
      </c>
      <c r="V16" s="56">
        <v>23731</v>
      </c>
      <c r="W16" s="56">
        <v>25452</v>
      </c>
      <c r="X16" s="56">
        <v>27946</v>
      </c>
      <c r="Y16" s="56">
        <v>31973</v>
      </c>
      <c r="Z16" s="56">
        <v>33838</v>
      </c>
      <c r="AA16" s="56">
        <v>35568</v>
      </c>
      <c r="AB16" s="56">
        <v>38528</v>
      </c>
      <c r="AC16" s="56">
        <v>41181</v>
      </c>
      <c r="AD16" s="56">
        <v>45971</v>
      </c>
      <c r="AE16" s="56">
        <v>49880</v>
      </c>
      <c r="AF16" s="56">
        <v>54868</v>
      </c>
    </row>
    <row r="17" spans="1:32" ht="15" customHeight="1">
      <c r="A17" s="56" t="s">
        <v>101</v>
      </c>
      <c r="B17" s="56">
        <v>20488</v>
      </c>
      <c r="C17" s="56">
        <v>22711</v>
      </c>
      <c r="D17" s="56">
        <v>25331</v>
      </c>
      <c r="E17" s="56">
        <v>26624</v>
      </c>
      <c r="F17" s="56">
        <v>33006</v>
      </c>
      <c r="G17" s="56">
        <v>42895</v>
      </c>
      <c r="H17" s="56">
        <v>46153</v>
      </c>
      <c r="I17" s="56">
        <v>49144</v>
      </c>
      <c r="J17" s="56">
        <v>57108</v>
      </c>
      <c r="K17" s="56">
        <v>56284</v>
      </c>
      <c r="L17" s="56">
        <v>71065</v>
      </c>
      <c r="M17" s="56">
        <v>74897</v>
      </c>
      <c r="N17" s="56">
        <v>90296</v>
      </c>
      <c r="O17" s="56">
        <v>112719</v>
      </c>
      <c r="P17" s="56">
        <v>135594</v>
      </c>
      <c r="Q17" s="56">
        <v>155938</v>
      </c>
      <c r="R17" s="56">
        <v>174745</v>
      </c>
      <c r="S17" s="56">
        <v>187404</v>
      </c>
      <c r="T17" s="56">
        <v>204508</v>
      </c>
      <c r="U17" s="56">
        <v>170680</v>
      </c>
      <c r="V17" s="56">
        <v>223826</v>
      </c>
      <c r="W17" s="56">
        <v>238103</v>
      </c>
      <c r="X17" s="56">
        <v>249528</v>
      </c>
      <c r="Y17" s="56">
        <v>250830</v>
      </c>
      <c r="Z17" s="56">
        <v>245173</v>
      </c>
      <c r="AA17" s="56">
        <v>264573</v>
      </c>
      <c r="AB17" s="56">
        <v>281080</v>
      </c>
      <c r="AC17" s="56">
        <v>326847</v>
      </c>
      <c r="AD17" s="56">
        <v>301555</v>
      </c>
      <c r="AE17" s="56">
        <v>286837</v>
      </c>
      <c r="AF17" s="56">
        <v>267652</v>
      </c>
    </row>
    <row r="18" spans="1:32" ht="15" customHeight="1">
      <c r="A18" s="56" t="s">
        <v>102</v>
      </c>
      <c r="B18" s="56">
        <v>38439</v>
      </c>
      <c r="C18" s="56">
        <v>47303</v>
      </c>
      <c r="D18" s="56">
        <v>48097</v>
      </c>
      <c r="E18" s="56">
        <v>53638</v>
      </c>
      <c r="F18" s="56">
        <v>59077</v>
      </c>
      <c r="G18" s="56">
        <v>64590</v>
      </c>
      <c r="H18" s="56">
        <v>71846</v>
      </c>
      <c r="I18" s="56">
        <v>69757</v>
      </c>
      <c r="J18" s="56">
        <v>58405</v>
      </c>
      <c r="K18" s="56">
        <v>64409</v>
      </c>
      <c r="L18" s="56">
        <v>66828</v>
      </c>
      <c r="M18" s="56">
        <v>73107</v>
      </c>
      <c r="N18" s="56">
        <v>80383</v>
      </c>
      <c r="O18" s="56">
        <v>92369</v>
      </c>
      <c r="P18" s="56">
        <v>104069</v>
      </c>
      <c r="Q18" s="56">
        <v>111775</v>
      </c>
      <c r="R18" s="56">
        <v>117779</v>
      </c>
      <c r="S18" s="56">
        <v>116822</v>
      </c>
      <c r="T18" s="56">
        <v>122409</v>
      </c>
      <c r="U18" s="56">
        <v>118741</v>
      </c>
      <c r="V18" s="56">
        <v>130185</v>
      </c>
      <c r="W18" s="56">
        <v>132649</v>
      </c>
      <c r="X18" s="56">
        <v>142571</v>
      </c>
      <c r="Y18" s="56">
        <v>151940</v>
      </c>
      <c r="Z18" s="56">
        <v>151052</v>
      </c>
      <c r="AA18" s="56">
        <v>148621</v>
      </c>
      <c r="AB18" s="56">
        <v>148880</v>
      </c>
      <c r="AC18" s="56">
        <v>144229</v>
      </c>
      <c r="AD18" s="56">
        <v>150891</v>
      </c>
      <c r="AE18" s="56">
        <v>156302</v>
      </c>
      <c r="AF18" s="56">
        <v>149774</v>
      </c>
    </row>
    <row r="19" spans="1:32" ht="15" customHeight="1">
      <c r="A19" s="56" t="s">
        <v>103</v>
      </c>
      <c r="B19" s="56">
        <v>12679</v>
      </c>
      <c r="C19" s="56">
        <v>12167</v>
      </c>
      <c r="D19" s="56">
        <v>12782</v>
      </c>
      <c r="E19" s="56">
        <v>15302</v>
      </c>
      <c r="F19" s="56">
        <v>19760</v>
      </c>
      <c r="G19" s="56">
        <v>23035</v>
      </c>
      <c r="H19" s="56">
        <v>23601</v>
      </c>
      <c r="I19" s="56">
        <v>24942</v>
      </c>
      <c r="J19" s="56">
        <v>24897</v>
      </c>
      <c r="K19" s="56">
        <v>27027</v>
      </c>
      <c r="L19" s="56">
        <v>33133</v>
      </c>
      <c r="M19" s="56">
        <v>33779</v>
      </c>
      <c r="N19" s="56">
        <v>44248</v>
      </c>
      <c r="O19" s="56">
        <v>52280</v>
      </c>
      <c r="P19" s="56">
        <v>72488</v>
      </c>
      <c r="Q19" s="56">
        <v>75075</v>
      </c>
      <c r="R19" s="56">
        <v>74840</v>
      </c>
      <c r="S19" s="56">
        <v>76712</v>
      </c>
      <c r="T19" s="56">
        <v>77067</v>
      </c>
      <c r="U19" s="56">
        <v>62173</v>
      </c>
      <c r="V19" s="56">
        <v>66893</v>
      </c>
      <c r="W19" s="56">
        <v>63442</v>
      </c>
      <c r="X19" s="56">
        <v>63621</v>
      </c>
      <c r="Y19" s="56">
        <v>65453</v>
      </c>
      <c r="Z19" s="56">
        <v>68132</v>
      </c>
      <c r="AA19" s="56">
        <v>60793</v>
      </c>
      <c r="AB19" s="56">
        <v>63163</v>
      </c>
      <c r="AC19" s="56">
        <v>67621</v>
      </c>
      <c r="AD19" s="56">
        <v>67814</v>
      </c>
      <c r="AE19" s="56">
        <v>59450</v>
      </c>
      <c r="AF19" s="56">
        <v>57360</v>
      </c>
    </row>
    <row r="20" spans="1:32" ht="15" customHeight="1">
      <c r="A20" s="56" t="s">
        <v>104</v>
      </c>
      <c r="B20" s="56">
        <v>23679</v>
      </c>
      <c r="C20" s="56">
        <v>27397</v>
      </c>
      <c r="D20" s="56">
        <v>30581</v>
      </c>
      <c r="E20" s="56">
        <v>32122</v>
      </c>
      <c r="F20" s="56">
        <v>35137</v>
      </c>
      <c r="G20" s="56">
        <v>39610</v>
      </c>
      <c r="H20" s="56">
        <v>43631</v>
      </c>
      <c r="I20" s="56">
        <v>45936</v>
      </c>
      <c r="J20" s="56">
        <v>45830</v>
      </c>
      <c r="K20" s="56">
        <v>52419</v>
      </c>
      <c r="L20" s="56">
        <v>54114</v>
      </c>
      <c r="M20" s="56">
        <v>56025</v>
      </c>
      <c r="N20" s="56">
        <v>60709</v>
      </c>
      <c r="O20" s="56">
        <v>65833</v>
      </c>
      <c r="P20" s="56">
        <v>79935</v>
      </c>
      <c r="Q20" s="56">
        <v>80984</v>
      </c>
      <c r="R20" s="56">
        <v>90096</v>
      </c>
      <c r="S20" s="56">
        <v>96493</v>
      </c>
      <c r="T20" s="56">
        <v>103215</v>
      </c>
      <c r="U20" s="56">
        <v>82736</v>
      </c>
      <c r="V20" s="56">
        <v>93573</v>
      </c>
      <c r="W20" s="56">
        <v>96596</v>
      </c>
      <c r="X20" s="56">
        <v>101923</v>
      </c>
      <c r="Y20" s="56">
        <v>101122</v>
      </c>
      <c r="Z20" s="56">
        <v>105823</v>
      </c>
      <c r="AA20" s="56">
        <v>110410</v>
      </c>
      <c r="AB20" s="56">
        <v>118874</v>
      </c>
      <c r="AC20" s="56">
        <v>127883</v>
      </c>
      <c r="AD20" s="56">
        <v>136728</v>
      </c>
      <c r="AE20" s="56">
        <v>138429</v>
      </c>
      <c r="AF20" s="56">
        <v>135068</v>
      </c>
    </row>
    <row r="21" spans="1:32" ht="15" customHeight="1">
      <c r="A21" s="56" t="s">
        <v>105</v>
      </c>
      <c r="B21" s="56">
        <v>29984</v>
      </c>
      <c r="C21" s="56">
        <v>40871</v>
      </c>
      <c r="D21" s="56">
        <v>55849</v>
      </c>
      <c r="E21" s="56">
        <v>65899</v>
      </c>
      <c r="F21" s="56">
        <v>80244</v>
      </c>
      <c r="G21" s="56">
        <v>87349</v>
      </c>
      <c r="H21" s="56">
        <v>92113</v>
      </c>
      <c r="I21" s="56">
        <v>93873</v>
      </c>
      <c r="J21" s="56">
        <v>92928</v>
      </c>
      <c r="K21" s="56">
        <v>95713</v>
      </c>
      <c r="L21" s="56">
        <v>117451</v>
      </c>
      <c r="M21" s="56">
        <v>89742</v>
      </c>
      <c r="N21" s="56">
        <v>122074</v>
      </c>
      <c r="O21" s="56">
        <v>161755</v>
      </c>
      <c r="P21" s="56">
        <v>181852</v>
      </c>
      <c r="Q21" s="56">
        <v>233228</v>
      </c>
      <c r="R21" s="56">
        <v>282322</v>
      </c>
      <c r="S21" s="56">
        <v>350845</v>
      </c>
      <c r="T21" s="56">
        <v>399137</v>
      </c>
      <c r="U21" s="56">
        <v>410123</v>
      </c>
      <c r="V21" s="56">
        <v>469035</v>
      </c>
      <c r="W21" s="56">
        <v>369417</v>
      </c>
      <c r="X21" s="56">
        <v>346078</v>
      </c>
      <c r="Y21" s="56">
        <v>345172</v>
      </c>
      <c r="Z21" s="56">
        <v>387943</v>
      </c>
      <c r="AA21" s="56">
        <v>367282</v>
      </c>
      <c r="AB21" s="56">
        <v>332931</v>
      </c>
      <c r="AC21" s="56">
        <v>381791</v>
      </c>
      <c r="AD21" s="56">
        <v>397084</v>
      </c>
      <c r="AE21" s="56">
        <v>390945</v>
      </c>
      <c r="AF21" s="56">
        <v>386793</v>
      </c>
    </row>
    <row r="22" spans="1:32" ht="15" customHeight="1">
      <c r="A22" s="56" t="s">
        <v>106</v>
      </c>
      <c r="B22" s="56">
        <v>15674</v>
      </c>
      <c r="C22" s="56">
        <v>19959</v>
      </c>
      <c r="D22" s="56">
        <v>22823</v>
      </c>
      <c r="E22" s="56">
        <v>24017</v>
      </c>
      <c r="F22" s="56">
        <v>27389</v>
      </c>
      <c r="G22" s="56">
        <v>34568</v>
      </c>
      <c r="H22" s="56">
        <v>37541</v>
      </c>
      <c r="I22" s="56">
        <v>41575</v>
      </c>
      <c r="J22" s="56">
        <v>47922</v>
      </c>
      <c r="K22" s="56">
        <v>48847</v>
      </c>
      <c r="L22" s="56">
        <v>56188</v>
      </c>
      <c r="M22" s="56">
        <v>60584</v>
      </c>
      <c r="N22" s="56">
        <v>64412</v>
      </c>
      <c r="O22" s="56">
        <v>73557</v>
      </c>
      <c r="P22" s="56">
        <v>84753</v>
      </c>
      <c r="Q22" s="56">
        <v>93886</v>
      </c>
      <c r="R22" s="56">
        <v>99662</v>
      </c>
      <c r="S22" s="56">
        <v>111119</v>
      </c>
      <c r="T22" s="56">
        <v>120632</v>
      </c>
      <c r="U22" s="56">
        <v>113929</v>
      </c>
      <c r="V22" s="56">
        <v>134691</v>
      </c>
      <c r="W22" s="56">
        <v>139210</v>
      </c>
      <c r="X22" s="56">
        <v>152603</v>
      </c>
      <c r="Y22" s="56">
        <v>165465</v>
      </c>
      <c r="Z22" s="56">
        <v>186095</v>
      </c>
      <c r="AA22" s="56">
        <v>185753</v>
      </c>
      <c r="AB22" s="56">
        <v>199390</v>
      </c>
      <c r="AC22" s="56">
        <v>193466</v>
      </c>
      <c r="AD22" s="56">
        <v>196948</v>
      </c>
      <c r="AE22" s="56">
        <v>204899</v>
      </c>
      <c r="AF22" s="56">
        <v>208934</v>
      </c>
    </row>
    <row r="23" spans="1:32" ht="15" customHeight="1">
      <c r="A23" s="56" t="s">
        <v>107</v>
      </c>
      <c r="B23" s="56">
        <v>18338</v>
      </c>
      <c r="C23" s="56">
        <v>20435</v>
      </c>
      <c r="D23" s="56">
        <v>20526</v>
      </c>
      <c r="E23" s="56">
        <v>25102</v>
      </c>
      <c r="F23" s="56">
        <v>26331</v>
      </c>
      <c r="G23" s="56">
        <v>33054</v>
      </c>
      <c r="H23" s="56">
        <v>37905</v>
      </c>
      <c r="I23" s="56">
        <v>38549</v>
      </c>
      <c r="J23" s="56">
        <v>41657</v>
      </c>
      <c r="K23" s="56">
        <v>43830</v>
      </c>
      <c r="L23" s="56">
        <v>52094</v>
      </c>
      <c r="M23" s="56">
        <v>52149</v>
      </c>
      <c r="N23" s="56">
        <v>56003</v>
      </c>
      <c r="O23" s="56">
        <v>61695</v>
      </c>
      <c r="P23" s="56">
        <v>70789</v>
      </c>
      <c r="Q23" s="56">
        <v>81675</v>
      </c>
      <c r="R23" s="56">
        <v>93994</v>
      </c>
      <c r="S23" s="56">
        <v>115329</v>
      </c>
      <c r="T23" s="56">
        <v>128472</v>
      </c>
      <c r="U23" s="56">
        <v>114950</v>
      </c>
      <c r="V23" s="56">
        <v>135032</v>
      </c>
      <c r="W23" s="56">
        <v>140816</v>
      </c>
      <c r="X23" s="56">
        <v>146023</v>
      </c>
      <c r="Y23" s="56">
        <v>151677</v>
      </c>
      <c r="Z23" s="56">
        <v>149263</v>
      </c>
      <c r="AA23" s="56">
        <v>160332</v>
      </c>
      <c r="AB23" s="56">
        <v>162307</v>
      </c>
      <c r="AC23" s="56">
        <v>176644</v>
      </c>
      <c r="AD23" s="56">
        <v>185179</v>
      </c>
      <c r="AE23" s="56">
        <v>183373</v>
      </c>
      <c r="AF23" s="56">
        <v>181970</v>
      </c>
    </row>
    <row r="24" spans="1:32" ht="15" customHeight="1">
      <c r="A24" s="56" t="s">
        <v>108</v>
      </c>
      <c r="B24" s="56">
        <v>34202</v>
      </c>
      <c r="C24" s="56">
        <v>30037</v>
      </c>
      <c r="D24" s="56">
        <v>32622</v>
      </c>
      <c r="E24" s="56">
        <v>44585</v>
      </c>
      <c r="F24" s="56">
        <v>43563</v>
      </c>
      <c r="G24" s="56">
        <v>57331</v>
      </c>
      <c r="H24" s="56">
        <v>69449</v>
      </c>
      <c r="I24" s="56">
        <v>50285</v>
      </c>
      <c r="J24" s="56">
        <v>29926</v>
      </c>
      <c r="K24" s="56">
        <v>42738</v>
      </c>
      <c r="L24" s="56">
        <v>53407</v>
      </c>
      <c r="M24" s="56">
        <v>66165</v>
      </c>
      <c r="N24" s="56">
        <v>85906</v>
      </c>
      <c r="O24" s="56">
        <v>108850</v>
      </c>
      <c r="P24" s="56">
        <v>129405</v>
      </c>
      <c r="Q24" s="56">
        <v>140288</v>
      </c>
      <c r="R24" s="56">
        <v>157338</v>
      </c>
      <c r="S24" s="56">
        <v>174460</v>
      </c>
      <c r="T24" s="56">
        <v>210429</v>
      </c>
      <c r="U24" s="56">
        <v>166259</v>
      </c>
      <c r="V24" s="56">
        <v>237025</v>
      </c>
      <c r="W24" s="56">
        <v>213181</v>
      </c>
      <c r="X24" s="56">
        <v>333777</v>
      </c>
      <c r="Y24" s="56">
        <v>337886</v>
      </c>
      <c r="Z24" s="56">
        <v>287410</v>
      </c>
      <c r="AA24" s="56">
        <v>300730</v>
      </c>
      <c r="AB24" s="56">
        <v>326952</v>
      </c>
      <c r="AC24" s="56">
        <v>341363</v>
      </c>
      <c r="AD24" s="56">
        <v>379324</v>
      </c>
      <c r="AE24" s="56">
        <v>364695</v>
      </c>
      <c r="AF24" s="56">
        <v>273968</v>
      </c>
    </row>
    <row r="25" spans="1:32" ht="15" customHeight="1">
      <c r="A25" s="56" t="s">
        <v>109</v>
      </c>
      <c r="B25" s="56">
        <v>18937</v>
      </c>
      <c r="C25" s="56">
        <v>18678</v>
      </c>
      <c r="D25" s="56">
        <v>24147</v>
      </c>
      <c r="E25" s="56">
        <v>30199</v>
      </c>
      <c r="F25" s="56">
        <v>33341</v>
      </c>
      <c r="G25" s="56">
        <v>39510</v>
      </c>
      <c r="H25" s="56">
        <v>40502</v>
      </c>
      <c r="I25" s="56">
        <v>32308</v>
      </c>
      <c r="J25" s="56">
        <v>17944</v>
      </c>
      <c r="K25" s="56">
        <v>20814</v>
      </c>
      <c r="L25" s="56">
        <v>28181</v>
      </c>
      <c r="M25" s="56">
        <v>29005</v>
      </c>
      <c r="N25" s="56">
        <v>40415</v>
      </c>
      <c r="O25" s="56">
        <v>52684</v>
      </c>
      <c r="P25" s="56">
        <v>65287</v>
      </c>
      <c r="Q25" s="56">
        <v>73878</v>
      </c>
      <c r="R25" s="56">
        <v>70169</v>
      </c>
      <c r="S25" s="56">
        <v>62149</v>
      </c>
      <c r="T25" s="56">
        <v>72988</v>
      </c>
      <c r="U25" s="56">
        <v>55940</v>
      </c>
      <c r="V25" s="56">
        <v>73674</v>
      </c>
      <c r="W25" s="56">
        <v>87298</v>
      </c>
      <c r="X25" s="56">
        <v>94117</v>
      </c>
      <c r="Y25" s="56">
        <v>86863</v>
      </c>
      <c r="Z25" s="56">
        <v>80411</v>
      </c>
      <c r="AA25" s="56">
        <v>90633</v>
      </c>
      <c r="AB25" s="56">
        <v>95928</v>
      </c>
      <c r="AC25" s="56">
        <v>108568</v>
      </c>
      <c r="AD25" s="56">
        <v>109982</v>
      </c>
      <c r="AE25" s="56">
        <v>112113</v>
      </c>
      <c r="AF25" s="56">
        <v>95526</v>
      </c>
    </row>
    <row r="26" spans="1:32" ht="15" customHeight="1">
      <c r="A26" s="56" t="s">
        <v>110</v>
      </c>
      <c r="B26" s="56">
        <v>11975</v>
      </c>
      <c r="C26" s="56">
        <v>14670</v>
      </c>
      <c r="D26" s="56">
        <v>14982</v>
      </c>
      <c r="E26" s="56">
        <v>16558</v>
      </c>
      <c r="F26" s="56">
        <v>18119</v>
      </c>
      <c r="G26" s="56">
        <v>19845</v>
      </c>
      <c r="H26" s="56">
        <v>20102</v>
      </c>
      <c r="I26" s="56">
        <v>15045</v>
      </c>
      <c r="J26" s="56">
        <v>11655</v>
      </c>
      <c r="K26" s="56">
        <v>11332</v>
      </c>
      <c r="L26" s="56">
        <v>16475</v>
      </c>
      <c r="M26" s="56">
        <v>17493</v>
      </c>
      <c r="N26" s="56">
        <v>18825</v>
      </c>
      <c r="O26" s="56">
        <v>20698</v>
      </c>
      <c r="P26" s="56">
        <v>24455</v>
      </c>
      <c r="Q26" s="56">
        <v>25820</v>
      </c>
      <c r="R26" s="56">
        <v>28148</v>
      </c>
      <c r="S26" s="56">
        <v>28482</v>
      </c>
      <c r="T26" s="56">
        <v>30435</v>
      </c>
      <c r="U26" s="56">
        <v>31394</v>
      </c>
      <c r="V26" s="56">
        <v>33038</v>
      </c>
      <c r="W26" s="56">
        <v>30230</v>
      </c>
      <c r="X26" s="56">
        <v>30471</v>
      </c>
      <c r="Y26" s="56">
        <v>32119</v>
      </c>
      <c r="Z26" s="56">
        <v>31788</v>
      </c>
      <c r="AA26" s="56">
        <v>33203</v>
      </c>
      <c r="AB26" s="56">
        <v>32783</v>
      </c>
      <c r="AC26" s="56">
        <v>35272</v>
      </c>
      <c r="AD26" s="56">
        <v>35401</v>
      </c>
      <c r="AE26" s="56">
        <v>34909</v>
      </c>
      <c r="AF26" s="56">
        <v>34735</v>
      </c>
    </row>
    <row r="27" spans="1:32" ht="15" customHeight="1">
      <c r="A27" s="56" t="s">
        <v>111</v>
      </c>
      <c r="B27" s="56">
        <v>25183</v>
      </c>
      <c r="C27" s="56">
        <v>29518</v>
      </c>
      <c r="D27" s="56">
        <v>32689</v>
      </c>
      <c r="E27" s="56">
        <v>36640</v>
      </c>
      <c r="F27" s="56">
        <v>39247</v>
      </c>
      <c r="G27" s="56">
        <v>44046</v>
      </c>
      <c r="H27" s="56">
        <v>45267</v>
      </c>
      <c r="I27" s="56">
        <v>43905</v>
      </c>
      <c r="J27" s="56">
        <v>44830</v>
      </c>
      <c r="K27" s="56">
        <v>51256</v>
      </c>
      <c r="L27" s="56">
        <v>64190</v>
      </c>
      <c r="M27" s="56">
        <v>64491</v>
      </c>
      <c r="N27" s="56">
        <v>67861</v>
      </c>
      <c r="O27" s="56">
        <v>65330</v>
      </c>
      <c r="P27" s="56">
        <v>66537</v>
      </c>
      <c r="Q27" s="56">
        <v>64470</v>
      </c>
      <c r="R27" s="56">
        <v>72396</v>
      </c>
      <c r="S27" s="56">
        <v>93292</v>
      </c>
      <c r="T27" s="56">
        <v>100074</v>
      </c>
      <c r="U27" s="56">
        <v>115250</v>
      </c>
      <c r="V27" s="56">
        <v>127774</v>
      </c>
      <c r="W27" s="56">
        <v>142227</v>
      </c>
      <c r="X27" s="56">
        <v>151243</v>
      </c>
      <c r="Y27" s="56">
        <v>147576</v>
      </c>
      <c r="Z27" s="56">
        <v>146173</v>
      </c>
      <c r="AA27" s="56">
        <v>148192</v>
      </c>
      <c r="AB27" s="56">
        <v>153770</v>
      </c>
      <c r="AC27" s="56">
        <v>158476</v>
      </c>
      <c r="AD27" s="56">
        <v>162278</v>
      </c>
      <c r="AE27" s="56">
        <v>164166</v>
      </c>
      <c r="AF27" s="56">
        <v>169518</v>
      </c>
    </row>
    <row r="28" spans="1:32" ht="15" customHeight="1">
      <c r="A28" s="56" t="s">
        <v>112</v>
      </c>
      <c r="B28" s="56">
        <v>555</v>
      </c>
      <c r="C28" s="56">
        <v>581</v>
      </c>
      <c r="D28" s="56">
        <v>586</v>
      </c>
      <c r="E28" s="56">
        <v>536</v>
      </c>
      <c r="F28" s="56">
        <v>533</v>
      </c>
      <c r="G28" s="56">
        <v>533</v>
      </c>
      <c r="H28" s="56">
        <v>555</v>
      </c>
      <c r="I28" s="56">
        <v>600</v>
      </c>
      <c r="J28" s="56">
        <v>646</v>
      </c>
      <c r="K28" s="56">
        <v>693</v>
      </c>
      <c r="L28" s="56">
        <v>715</v>
      </c>
      <c r="M28" s="56">
        <v>697</v>
      </c>
      <c r="N28" s="56">
        <v>739</v>
      </c>
      <c r="O28" s="56">
        <v>796</v>
      </c>
      <c r="P28" s="56">
        <v>894</v>
      </c>
      <c r="Q28" s="56">
        <v>925</v>
      </c>
      <c r="R28" s="56">
        <v>958</v>
      </c>
      <c r="S28" s="56">
        <v>1030</v>
      </c>
      <c r="T28" s="56">
        <v>1089</v>
      </c>
      <c r="U28" s="56">
        <v>1264</v>
      </c>
      <c r="V28" s="56">
        <v>1219</v>
      </c>
      <c r="W28" s="56">
        <v>1396</v>
      </c>
      <c r="X28" s="56">
        <v>1511</v>
      </c>
      <c r="Y28" s="56">
        <v>1555</v>
      </c>
      <c r="Z28" s="56">
        <v>1646</v>
      </c>
      <c r="AA28" s="56">
        <v>1816</v>
      </c>
      <c r="AB28" s="56">
        <v>2281</v>
      </c>
      <c r="AC28" s="56">
        <v>1858</v>
      </c>
      <c r="AD28" s="56">
        <v>2201</v>
      </c>
      <c r="AE28" s="56">
        <v>2304</v>
      </c>
      <c r="AF28" s="56">
        <v>2227</v>
      </c>
    </row>
    <row r="29" spans="1:32" s="106" customFormat="1" ht="15" customHeight="1">
      <c r="A29" s="93" t="s">
        <v>74</v>
      </c>
      <c r="B29" s="67">
        <v>613600</v>
      </c>
      <c r="C29" s="67">
        <v>708218</v>
      </c>
      <c r="D29" s="67">
        <v>767158</v>
      </c>
      <c r="E29" s="67">
        <v>854190</v>
      </c>
      <c r="F29" s="67">
        <v>955529</v>
      </c>
      <c r="G29" s="67">
        <v>1105356</v>
      </c>
      <c r="H29" s="67">
        <v>1190544</v>
      </c>
      <c r="I29" s="67">
        <v>1246733</v>
      </c>
      <c r="J29" s="67">
        <v>1276371</v>
      </c>
      <c r="K29" s="67">
        <v>1349531</v>
      </c>
      <c r="L29" s="67">
        <v>1438584</v>
      </c>
      <c r="M29" s="67">
        <v>1487342</v>
      </c>
      <c r="N29" s="67">
        <v>1645197</v>
      </c>
      <c r="O29" s="67">
        <v>1868691</v>
      </c>
      <c r="P29" s="67">
        <v>2045878</v>
      </c>
      <c r="Q29" s="67">
        <v>2255014</v>
      </c>
      <c r="R29" s="67">
        <v>2534313</v>
      </c>
      <c r="S29" s="67">
        <v>2776209</v>
      </c>
      <c r="T29" s="67">
        <v>2965926</v>
      </c>
      <c r="U29" s="67">
        <v>2845650</v>
      </c>
      <c r="V29" s="67">
        <v>3343011</v>
      </c>
      <c r="W29" s="67">
        <v>3278536</v>
      </c>
      <c r="X29" s="67">
        <v>3456693</v>
      </c>
      <c r="Y29" s="67">
        <v>3563122</v>
      </c>
      <c r="Z29" s="67">
        <v>3648058</v>
      </c>
      <c r="AA29" s="67">
        <v>3762150</v>
      </c>
      <c r="AB29" s="67">
        <v>3960437</v>
      </c>
      <c r="AC29" s="67">
        <v>4184233</v>
      </c>
      <c r="AD29" s="67">
        <v>4373783</v>
      </c>
      <c r="AE29" s="67">
        <v>4327772</v>
      </c>
      <c r="AF29" s="67">
        <v>3985840</v>
      </c>
    </row>
    <row r="30" spans="1:32" s="107" customFormat="1" ht="15" customHeight="1">
      <c r="A30" s="10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</row>
    <row r="31" spans="1:32" ht="15" customHeight="1">
      <c r="A31" s="46" t="s">
        <v>113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</row>
    <row r="32" spans="1:32" ht="15" customHeight="1">
      <c r="A32" s="46" t="s">
        <v>64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 ht="15" customHeight="1">
      <c r="A33" s="50" t="s">
        <v>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  <c r="P33" s="51"/>
      <c r="Q33" s="50"/>
      <c r="R33" s="51"/>
      <c r="S33" s="50"/>
      <c r="T33" s="8"/>
      <c r="U33" s="8"/>
      <c r="V33" s="9"/>
      <c r="W33" s="5"/>
      <c r="X33" s="9"/>
      <c r="Y33" s="9"/>
      <c r="Z33" s="9"/>
      <c r="AA33" s="9"/>
      <c r="AB33" s="9"/>
      <c r="AD33" s="9"/>
      <c r="AE33" s="9"/>
      <c r="AF33" s="9" t="s">
        <v>5</v>
      </c>
    </row>
    <row r="34" spans="1:32" ht="13.5">
      <c r="A34" s="10"/>
      <c r="B34" s="11">
        <v>1990</v>
      </c>
      <c r="C34" s="11">
        <v>1991</v>
      </c>
      <c r="D34" s="11">
        <v>1992</v>
      </c>
      <c r="E34" s="11">
        <v>1993</v>
      </c>
      <c r="F34" s="11">
        <v>1994</v>
      </c>
      <c r="G34" s="11">
        <v>1995</v>
      </c>
      <c r="H34" s="11">
        <v>1996</v>
      </c>
      <c r="I34" s="11">
        <v>1997</v>
      </c>
      <c r="J34" s="11">
        <v>1998</v>
      </c>
      <c r="K34" s="11">
        <v>1999</v>
      </c>
      <c r="L34" s="11">
        <v>2000</v>
      </c>
      <c r="M34" s="11">
        <v>2001</v>
      </c>
      <c r="N34" s="11">
        <v>2002</v>
      </c>
      <c r="O34" s="11">
        <v>2003</v>
      </c>
      <c r="P34" s="11">
        <v>2004</v>
      </c>
      <c r="Q34" s="11" t="s">
        <v>6</v>
      </c>
      <c r="R34" s="11" t="s">
        <v>7</v>
      </c>
      <c r="S34" s="11" t="s">
        <v>8</v>
      </c>
      <c r="T34" s="11" t="s">
        <v>9</v>
      </c>
      <c r="U34" s="11">
        <v>2009</v>
      </c>
      <c r="V34" s="12" t="s">
        <v>10</v>
      </c>
      <c r="W34" s="12" t="s">
        <v>11</v>
      </c>
      <c r="X34" s="12">
        <v>2012</v>
      </c>
      <c r="Y34" s="12">
        <v>2013</v>
      </c>
      <c r="Z34" s="12">
        <v>2014</v>
      </c>
      <c r="AA34" s="12">
        <v>2015</v>
      </c>
      <c r="AB34" s="12">
        <v>2016</v>
      </c>
      <c r="AC34" s="12">
        <v>2017</v>
      </c>
      <c r="AD34" s="12" t="s">
        <v>12</v>
      </c>
      <c r="AE34" s="12" t="s">
        <v>13</v>
      </c>
      <c r="AF34" s="12" t="s">
        <v>14</v>
      </c>
    </row>
    <row r="35" spans="1:32" ht="15" customHeight="1">
      <c r="A35" s="56" t="s">
        <v>89</v>
      </c>
      <c r="B35" s="56">
        <v>134634</v>
      </c>
      <c r="C35" s="56">
        <v>145783</v>
      </c>
      <c r="D35" s="56">
        <v>160684</v>
      </c>
      <c r="E35" s="56">
        <v>160187</v>
      </c>
      <c r="F35" s="56">
        <v>171226</v>
      </c>
      <c r="G35" s="56">
        <v>179084</v>
      </c>
      <c r="H35" s="56">
        <v>189413</v>
      </c>
      <c r="I35" s="56">
        <v>190424</v>
      </c>
      <c r="J35" s="56">
        <v>189003</v>
      </c>
      <c r="K35" s="56">
        <v>210399</v>
      </c>
      <c r="L35" s="56">
        <v>217947</v>
      </c>
      <c r="M35" s="56">
        <v>215751</v>
      </c>
      <c r="N35" s="56">
        <v>219069</v>
      </c>
      <c r="O35" s="56">
        <v>243224</v>
      </c>
      <c r="P35" s="56">
        <v>233734</v>
      </c>
      <c r="Q35" s="56">
        <v>240561</v>
      </c>
      <c r="R35" s="56">
        <v>258377</v>
      </c>
      <c r="S35" s="56">
        <v>282838</v>
      </c>
      <c r="T35" s="56">
        <v>289187</v>
      </c>
      <c r="U35" s="56">
        <v>284336</v>
      </c>
      <c r="V35" s="56">
        <v>295200</v>
      </c>
      <c r="W35" s="56">
        <v>319071</v>
      </c>
      <c r="X35" s="56">
        <v>330926</v>
      </c>
      <c r="Y35" s="56">
        <v>326661</v>
      </c>
      <c r="Z35" s="56">
        <v>335690</v>
      </c>
      <c r="AA35" s="56">
        <v>333035</v>
      </c>
      <c r="AB35" s="56">
        <v>338054</v>
      </c>
      <c r="AC35" s="56">
        <v>340421</v>
      </c>
      <c r="AD35" s="56">
        <v>366610</v>
      </c>
      <c r="AE35" s="56">
        <v>354887</v>
      </c>
      <c r="AF35" s="56">
        <v>337232</v>
      </c>
    </row>
    <row r="36" spans="1:32" ht="15" customHeight="1">
      <c r="A36" s="56" t="s">
        <v>90</v>
      </c>
      <c r="B36" s="56">
        <v>59835</v>
      </c>
      <c r="C36" s="56">
        <v>67339</v>
      </c>
      <c r="D36" s="56">
        <v>71055</v>
      </c>
      <c r="E36" s="56">
        <v>77666</v>
      </c>
      <c r="F36" s="56">
        <v>87147</v>
      </c>
      <c r="G36" s="56">
        <v>100050</v>
      </c>
      <c r="H36" s="56">
        <v>104363</v>
      </c>
      <c r="I36" s="56">
        <v>122067</v>
      </c>
      <c r="J36" s="56">
        <v>117314</v>
      </c>
      <c r="K36" s="56">
        <v>151493</v>
      </c>
      <c r="L36" s="56">
        <v>78668</v>
      </c>
      <c r="M36" s="56">
        <v>90940</v>
      </c>
      <c r="N36" s="56">
        <v>113236</v>
      </c>
      <c r="O36" s="56">
        <v>130087</v>
      </c>
      <c r="P36" s="56">
        <v>139663</v>
      </c>
      <c r="Q36" s="56">
        <v>143563</v>
      </c>
      <c r="R36" s="56">
        <v>162502</v>
      </c>
      <c r="S36" s="56">
        <v>154301</v>
      </c>
      <c r="T36" s="56">
        <v>158175</v>
      </c>
      <c r="U36" s="56">
        <v>151943</v>
      </c>
      <c r="V36" s="56">
        <v>160841</v>
      </c>
      <c r="W36" s="56">
        <v>159989</v>
      </c>
      <c r="X36" s="56">
        <v>189675</v>
      </c>
      <c r="Y36" s="56">
        <v>198046</v>
      </c>
      <c r="Z36" s="56">
        <v>201606</v>
      </c>
      <c r="AA36" s="56">
        <v>209670</v>
      </c>
      <c r="AB36" s="56">
        <v>208408</v>
      </c>
      <c r="AC36" s="56">
        <v>209788</v>
      </c>
      <c r="AD36" s="56">
        <v>201398</v>
      </c>
      <c r="AE36" s="56">
        <v>220855</v>
      </c>
      <c r="AF36" s="56">
        <v>204902</v>
      </c>
    </row>
    <row r="37" spans="1:32" ht="15" customHeight="1">
      <c r="A37" s="56" t="s">
        <v>91</v>
      </c>
      <c r="B37" s="56">
        <v>42277</v>
      </c>
      <c r="C37" s="56">
        <v>44049</v>
      </c>
      <c r="D37" s="56">
        <v>44639</v>
      </c>
      <c r="E37" s="56">
        <v>46253</v>
      </c>
      <c r="F37" s="56">
        <v>48265</v>
      </c>
      <c r="G37" s="56">
        <v>45856</v>
      </c>
      <c r="H37" s="56">
        <v>51101</v>
      </c>
      <c r="I37" s="56">
        <v>46628</v>
      </c>
      <c r="J37" s="56">
        <v>38315</v>
      </c>
      <c r="K37" s="56">
        <v>35152</v>
      </c>
      <c r="L37" s="56">
        <v>34545</v>
      </c>
      <c r="M37" s="56">
        <v>33491</v>
      </c>
      <c r="N37" s="56">
        <v>34595</v>
      </c>
      <c r="O37" s="56">
        <v>35814</v>
      </c>
      <c r="P37" s="56">
        <v>38922</v>
      </c>
      <c r="Q37" s="56">
        <v>36791</v>
      </c>
      <c r="R37" s="56">
        <v>32091</v>
      </c>
      <c r="S37" s="56">
        <v>34402</v>
      </c>
      <c r="T37" s="56">
        <v>34087</v>
      </c>
      <c r="U37" s="56">
        <v>31143</v>
      </c>
      <c r="V37" s="56">
        <v>34739</v>
      </c>
      <c r="W37" s="56">
        <v>36151</v>
      </c>
      <c r="X37" s="56">
        <v>35615</v>
      </c>
      <c r="Y37" s="56">
        <v>35862</v>
      </c>
      <c r="Z37" s="56">
        <v>34690</v>
      </c>
      <c r="AA37" s="56">
        <v>33707</v>
      </c>
      <c r="AB37" s="56">
        <v>30631</v>
      </c>
      <c r="AC37" s="56">
        <v>25467</v>
      </c>
      <c r="AD37" s="56">
        <v>21251</v>
      </c>
      <c r="AE37" s="56">
        <v>19722</v>
      </c>
      <c r="AF37" s="56">
        <v>19320</v>
      </c>
    </row>
    <row r="38" spans="1:32" ht="15" customHeight="1">
      <c r="A38" s="56" t="s">
        <v>92</v>
      </c>
      <c r="B38" s="56">
        <v>100419</v>
      </c>
      <c r="C38" s="56">
        <v>108606</v>
      </c>
      <c r="D38" s="56">
        <v>115423</v>
      </c>
      <c r="E38" s="56">
        <v>114488</v>
      </c>
      <c r="F38" s="56">
        <v>116842</v>
      </c>
      <c r="G38" s="56">
        <v>127854</v>
      </c>
      <c r="H38" s="56">
        <v>120176</v>
      </c>
      <c r="I38" s="56">
        <v>114617</v>
      </c>
      <c r="J38" s="56">
        <v>114089</v>
      </c>
      <c r="K38" s="56">
        <v>114371</v>
      </c>
      <c r="L38" s="56">
        <v>116465</v>
      </c>
      <c r="M38" s="56">
        <v>115729</v>
      </c>
      <c r="N38" s="56">
        <v>117793</v>
      </c>
      <c r="O38" s="56">
        <v>119182</v>
      </c>
      <c r="P38" s="56">
        <v>127172</v>
      </c>
      <c r="Q38" s="56">
        <v>126297</v>
      </c>
      <c r="R38" s="56">
        <v>125940</v>
      </c>
      <c r="S38" s="56">
        <v>121262</v>
      </c>
      <c r="T38" s="56">
        <v>119094</v>
      </c>
      <c r="U38" s="56">
        <v>111357</v>
      </c>
      <c r="V38" s="56">
        <v>122462</v>
      </c>
      <c r="W38" s="56">
        <v>102025</v>
      </c>
      <c r="X38" s="56">
        <v>97842</v>
      </c>
      <c r="Y38" s="56">
        <v>99546</v>
      </c>
      <c r="Z38" s="56">
        <v>98732</v>
      </c>
      <c r="AA38" s="56">
        <v>94684</v>
      </c>
      <c r="AB38" s="56">
        <v>91136</v>
      </c>
      <c r="AC38" s="56">
        <v>87916</v>
      </c>
      <c r="AD38" s="56">
        <v>85287</v>
      </c>
      <c r="AE38" s="56">
        <v>78984</v>
      </c>
      <c r="AF38" s="56">
        <v>65412</v>
      </c>
    </row>
    <row r="39" spans="1:32" ht="15" customHeight="1">
      <c r="A39" s="56" t="s">
        <v>93</v>
      </c>
      <c r="B39" s="56">
        <v>58238</v>
      </c>
      <c r="C39" s="56">
        <v>66103</v>
      </c>
      <c r="D39" s="56">
        <v>65740</v>
      </c>
      <c r="E39" s="56">
        <v>67813</v>
      </c>
      <c r="F39" s="56">
        <v>69993</v>
      </c>
      <c r="G39" s="56">
        <v>71221</v>
      </c>
      <c r="H39" s="56">
        <v>71364</v>
      </c>
      <c r="I39" s="56">
        <v>74423</v>
      </c>
      <c r="J39" s="56">
        <v>79735</v>
      </c>
      <c r="K39" s="56">
        <v>79890</v>
      </c>
      <c r="L39" s="56">
        <v>90459</v>
      </c>
      <c r="M39" s="56">
        <v>96519</v>
      </c>
      <c r="N39" s="56">
        <v>102056</v>
      </c>
      <c r="O39" s="56">
        <v>107052</v>
      </c>
      <c r="P39" s="56">
        <v>112421</v>
      </c>
      <c r="Q39" s="56">
        <v>118449</v>
      </c>
      <c r="R39" s="56">
        <v>122250</v>
      </c>
      <c r="S39" s="56">
        <v>118252</v>
      </c>
      <c r="T39" s="56">
        <v>118228</v>
      </c>
      <c r="U39" s="56">
        <v>108537</v>
      </c>
      <c r="V39" s="56">
        <v>113435</v>
      </c>
      <c r="W39" s="56">
        <v>96034</v>
      </c>
      <c r="X39" s="56">
        <v>87969</v>
      </c>
      <c r="Y39" s="56">
        <v>83936</v>
      </c>
      <c r="Z39" s="56">
        <v>86966</v>
      </c>
      <c r="AA39" s="56">
        <v>85617</v>
      </c>
      <c r="AB39" s="56">
        <v>80333</v>
      </c>
      <c r="AC39" s="56">
        <v>77873</v>
      </c>
      <c r="AD39" s="56">
        <v>81100</v>
      </c>
      <c r="AE39" s="56">
        <v>79939</v>
      </c>
      <c r="AF39" s="56">
        <v>68226</v>
      </c>
    </row>
    <row r="40" spans="1:32" ht="15" customHeight="1">
      <c r="A40" s="56" t="s">
        <v>94</v>
      </c>
      <c r="B40" s="56">
        <v>34483</v>
      </c>
      <c r="C40" s="56">
        <v>38695</v>
      </c>
      <c r="D40" s="56">
        <v>39550</v>
      </c>
      <c r="E40" s="56">
        <v>41513</v>
      </c>
      <c r="F40" s="56">
        <v>43466</v>
      </c>
      <c r="G40" s="56">
        <v>43984</v>
      </c>
      <c r="H40" s="56">
        <v>38457</v>
      </c>
      <c r="I40" s="56">
        <v>42682</v>
      </c>
      <c r="J40" s="56">
        <v>36129</v>
      </c>
      <c r="K40" s="56">
        <v>36943</v>
      </c>
      <c r="L40" s="56">
        <v>36202</v>
      </c>
      <c r="M40" s="56">
        <v>39119</v>
      </c>
      <c r="N40" s="56">
        <v>37054</v>
      </c>
      <c r="O40" s="56">
        <v>37811</v>
      </c>
      <c r="P40" s="56">
        <v>35014</v>
      </c>
      <c r="Q40" s="56">
        <v>36537</v>
      </c>
      <c r="R40" s="56">
        <v>35909</v>
      </c>
      <c r="S40" s="56">
        <v>39446</v>
      </c>
      <c r="T40" s="56">
        <v>37520</v>
      </c>
      <c r="U40" s="56">
        <v>35311</v>
      </c>
      <c r="V40" s="56">
        <v>37107</v>
      </c>
      <c r="W40" s="56">
        <v>36349</v>
      </c>
      <c r="X40" s="56">
        <v>33277</v>
      </c>
      <c r="Y40" s="56">
        <v>37059</v>
      </c>
      <c r="Z40" s="56">
        <v>40113</v>
      </c>
      <c r="AA40" s="56">
        <v>37821</v>
      </c>
      <c r="AB40" s="56">
        <v>39368</v>
      </c>
      <c r="AC40" s="56">
        <v>41116</v>
      </c>
      <c r="AD40" s="56">
        <v>43184</v>
      </c>
      <c r="AE40" s="56">
        <v>45507</v>
      </c>
      <c r="AF40" s="56">
        <v>39621</v>
      </c>
    </row>
    <row r="41" spans="1:32" ht="15" customHeight="1">
      <c r="A41" s="56" t="s">
        <v>95</v>
      </c>
      <c r="B41" s="56">
        <v>30648</v>
      </c>
      <c r="C41" s="56">
        <v>25214</v>
      </c>
      <c r="D41" s="56">
        <v>25690</v>
      </c>
      <c r="E41" s="56">
        <v>24224</v>
      </c>
      <c r="F41" s="56">
        <v>28611</v>
      </c>
      <c r="G41" s="56">
        <v>22831</v>
      </c>
      <c r="H41" s="56">
        <v>20427</v>
      </c>
      <c r="I41" s="56">
        <v>17493</v>
      </c>
      <c r="J41" s="56">
        <v>12977</v>
      </c>
      <c r="K41" s="56">
        <v>14384</v>
      </c>
      <c r="L41" s="56">
        <v>17162</v>
      </c>
      <c r="M41" s="56">
        <v>18031</v>
      </c>
      <c r="N41" s="56">
        <v>19519</v>
      </c>
      <c r="O41" s="56">
        <v>20035</v>
      </c>
      <c r="P41" s="56">
        <v>22292</v>
      </c>
      <c r="Q41" s="56">
        <v>21539</v>
      </c>
      <c r="R41" s="56">
        <v>21352</v>
      </c>
      <c r="S41" s="56">
        <v>23446</v>
      </c>
      <c r="T41" s="56">
        <v>22333</v>
      </c>
      <c r="U41" s="56">
        <v>21573</v>
      </c>
      <c r="V41" s="56">
        <v>25433</v>
      </c>
      <c r="W41" s="56">
        <v>27789</v>
      </c>
      <c r="X41" s="56">
        <v>28343</v>
      </c>
      <c r="Y41" s="56">
        <v>29563</v>
      </c>
      <c r="Z41" s="56">
        <v>32403</v>
      </c>
      <c r="AA41" s="56">
        <v>32634</v>
      </c>
      <c r="AB41" s="56">
        <v>35247</v>
      </c>
      <c r="AC41" s="56">
        <v>37788</v>
      </c>
      <c r="AD41" s="56">
        <v>36374</v>
      </c>
      <c r="AE41" s="56">
        <v>37134</v>
      </c>
      <c r="AF41" s="56">
        <v>38386</v>
      </c>
    </row>
    <row r="42" spans="1:32" ht="15" customHeight="1">
      <c r="A42" s="56" t="s">
        <v>96</v>
      </c>
      <c r="B42" s="56">
        <v>11247</v>
      </c>
      <c r="C42" s="56">
        <v>12846</v>
      </c>
      <c r="D42" s="56">
        <v>14261</v>
      </c>
      <c r="E42" s="56">
        <v>16643</v>
      </c>
      <c r="F42" s="56">
        <v>20340</v>
      </c>
      <c r="G42" s="56">
        <v>22268</v>
      </c>
      <c r="H42" s="56">
        <v>24909</v>
      </c>
      <c r="I42" s="56">
        <v>28276</v>
      </c>
      <c r="J42" s="56">
        <v>30068</v>
      </c>
      <c r="K42" s="56">
        <v>32708</v>
      </c>
      <c r="L42" s="56">
        <v>34085</v>
      </c>
      <c r="M42" s="56">
        <v>35982</v>
      </c>
      <c r="N42" s="56">
        <v>38420</v>
      </c>
      <c r="O42" s="56">
        <v>39767</v>
      </c>
      <c r="P42" s="56">
        <v>39456</v>
      </c>
      <c r="Q42" s="56">
        <v>42153</v>
      </c>
      <c r="R42" s="56">
        <v>45096</v>
      </c>
      <c r="S42" s="56">
        <v>46795</v>
      </c>
      <c r="T42" s="56">
        <v>44178</v>
      </c>
      <c r="U42" s="56">
        <v>44355</v>
      </c>
      <c r="V42" s="56">
        <v>46720</v>
      </c>
      <c r="W42" s="56">
        <v>45091</v>
      </c>
      <c r="X42" s="56">
        <v>45756</v>
      </c>
      <c r="Y42" s="56">
        <v>43998</v>
      </c>
      <c r="Z42" s="56">
        <v>45463</v>
      </c>
      <c r="AA42" s="56">
        <v>45579</v>
      </c>
      <c r="AB42" s="56">
        <v>46314</v>
      </c>
      <c r="AC42" s="56">
        <v>46837</v>
      </c>
      <c r="AD42" s="56">
        <v>48468</v>
      </c>
      <c r="AE42" s="56">
        <v>48416</v>
      </c>
      <c r="AF42" s="56">
        <v>49937</v>
      </c>
    </row>
    <row r="43" spans="1:32" ht="15" customHeight="1">
      <c r="A43" s="56" t="s">
        <v>97</v>
      </c>
      <c r="B43" s="56">
        <v>3251</v>
      </c>
      <c r="C43" s="56">
        <v>3534</v>
      </c>
      <c r="D43" s="56">
        <v>3509</v>
      </c>
      <c r="E43" s="56">
        <v>3961</v>
      </c>
      <c r="F43" s="56">
        <v>4635</v>
      </c>
      <c r="G43" s="56">
        <v>5566</v>
      </c>
      <c r="H43" s="56">
        <v>5224</v>
      </c>
      <c r="I43" s="56">
        <v>4997</v>
      </c>
      <c r="J43" s="56">
        <v>6044</v>
      </c>
      <c r="K43" s="56">
        <v>7545</v>
      </c>
      <c r="L43" s="56">
        <v>6820</v>
      </c>
      <c r="M43" s="56">
        <v>7250</v>
      </c>
      <c r="N43" s="56">
        <v>7921</v>
      </c>
      <c r="O43" s="56">
        <v>8291</v>
      </c>
      <c r="P43" s="56">
        <v>9144</v>
      </c>
      <c r="Q43" s="56">
        <v>10194</v>
      </c>
      <c r="R43" s="56">
        <v>9855</v>
      </c>
      <c r="S43" s="56">
        <v>9945</v>
      </c>
      <c r="T43" s="56">
        <v>10150</v>
      </c>
      <c r="U43" s="56">
        <v>8996</v>
      </c>
      <c r="V43" s="56">
        <v>9289</v>
      </c>
      <c r="W43" s="56">
        <v>8858</v>
      </c>
      <c r="X43" s="56">
        <v>8721</v>
      </c>
      <c r="Y43" s="56">
        <v>8499</v>
      </c>
      <c r="Z43" s="56">
        <v>8306</v>
      </c>
      <c r="AA43" s="56">
        <v>7894</v>
      </c>
      <c r="AB43" s="56">
        <v>7588</v>
      </c>
      <c r="AC43" s="56">
        <v>7712</v>
      </c>
      <c r="AD43" s="56">
        <v>7916</v>
      </c>
      <c r="AE43" s="56">
        <v>7759</v>
      </c>
      <c r="AF43" s="56">
        <v>7173</v>
      </c>
    </row>
    <row r="44" spans="1:32" ht="15" customHeight="1">
      <c r="A44" s="56" t="s">
        <v>98</v>
      </c>
      <c r="B44" s="56">
        <v>38996</v>
      </c>
      <c r="C44" s="56">
        <v>40900</v>
      </c>
      <c r="D44" s="56">
        <v>49617</v>
      </c>
      <c r="E44" s="56">
        <v>58783</v>
      </c>
      <c r="F44" s="56">
        <v>66163</v>
      </c>
      <c r="G44" s="56">
        <v>77956</v>
      </c>
      <c r="H44" s="56">
        <v>99794</v>
      </c>
      <c r="I44" s="56">
        <v>124733</v>
      </c>
      <c r="J44" s="56">
        <v>118458</v>
      </c>
      <c r="K44" s="56">
        <v>119388</v>
      </c>
      <c r="L44" s="56">
        <v>122839</v>
      </c>
      <c r="M44" s="56">
        <v>117425</v>
      </c>
      <c r="N44" s="56">
        <v>118905</v>
      </c>
      <c r="O44" s="56">
        <v>116505</v>
      </c>
      <c r="P44" s="56">
        <v>110256</v>
      </c>
      <c r="Q44" s="56">
        <v>109350</v>
      </c>
      <c r="R44" s="56">
        <v>110496</v>
      </c>
      <c r="S44" s="56">
        <v>116744</v>
      </c>
      <c r="T44" s="56">
        <v>110162</v>
      </c>
      <c r="U44" s="56">
        <v>119221</v>
      </c>
      <c r="V44" s="56">
        <v>122178</v>
      </c>
      <c r="W44" s="56">
        <v>105820</v>
      </c>
      <c r="X44" s="56">
        <v>110645</v>
      </c>
      <c r="Y44" s="56">
        <v>113893</v>
      </c>
      <c r="Z44" s="56">
        <v>117393</v>
      </c>
      <c r="AA44" s="56">
        <v>126783</v>
      </c>
      <c r="AB44" s="56">
        <v>127933</v>
      </c>
      <c r="AC44" s="56">
        <v>134169</v>
      </c>
      <c r="AD44" s="56">
        <v>139825</v>
      </c>
      <c r="AE44" s="56">
        <v>133355</v>
      </c>
      <c r="AF44" s="56">
        <v>128529</v>
      </c>
    </row>
    <row r="45" spans="1:32" ht="15" customHeight="1">
      <c r="A45" s="56" t="s">
        <v>99</v>
      </c>
      <c r="B45" s="56">
        <v>22378</v>
      </c>
      <c r="C45" s="56">
        <v>24420</v>
      </c>
      <c r="D45" s="56">
        <v>27100</v>
      </c>
      <c r="E45" s="56">
        <v>30183</v>
      </c>
      <c r="F45" s="56">
        <v>34126</v>
      </c>
      <c r="G45" s="56">
        <v>50179</v>
      </c>
      <c r="H45" s="56">
        <v>55553</v>
      </c>
      <c r="I45" s="56">
        <v>62656</v>
      </c>
      <c r="J45" s="56">
        <v>64947</v>
      </c>
      <c r="K45" s="56">
        <v>70416</v>
      </c>
      <c r="L45" s="56">
        <v>78911</v>
      </c>
      <c r="M45" s="56">
        <v>80207</v>
      </c>
      <c r="N45" s="56">
        <v>85614</v>
      </c>
      <c r="O45" s="56">
        <v>91337</v>
      </c>
      <c r="P45" s="56">
        <v>98184</v>
      </c>
      <c r="Q45" s="56">
        <v>105669</v>
      </c>
      <c r="R45" s="56">
        <v>106033</v>
      </c>
      <c r="S45" s="56">
        <v>115552</v>
      </c>
      <c r="T45" s="56">
        <v>107273</v>
      </c>
      <c r="U45" s="56">
        <v>128691</v>
      </c>
      <c r="V45" s="56">
        <v>143320</v>
      </c>
      <c r="W45" s="56">
        <v>136022</v>
      </c>
      <c r="X45" s="56">
        <v>145797</v>
      </c>
      <c r="Y45" s="56">
        <v>155143</v>
      </c>
      <c r="Z45" s="56">
        <v>157551</v>
      </c>
      <c r="AA45" s="56">
        <v>164931</v>
      </c>
      <c r="AB45" s="56">
        <v>170222</v>
      </c>
      <c r="AC45" s="56">
        <v>178020</v>
      </c>
      <c r="AD45" s="56">
        <v>186075</v>
      </c>
      <c r="AE45" s="56">
        <v>188822</v>
      </c>
      <c r="AF45" s="56">
        <v>189432</v>
      </c>
    </row>
    <row r="46" spans="1:32" ht="15" customHeight="1">
      <c r="A46" s="56" t="s">
        <v>100</v>
      </c>
      <c r="B46" s="56">
        <v>9047</v>
      </c>
      <c r="C46" s="56">
        <v>9038</v>
      </c>
      <c r="D46" s="56">
        <v>9619</v>
      </c>
      <c r="E46" s="56">
        <v>9781</v>
      </c>
      <c r="F46" s="56">
        <v>10187</v>
      </c>
      <c r="G46" s="56">
        <v>11782</v>
      </c>
      <c r="H46" s="56">
        <v>13028</v>
      </c>
      <c r="I46" s="56">
        <v>13227</v>
      </c>
      <c r="J46" s="56">
        <v>10010</v>
      </c>
      <c r="K46" s="56">
        <v>11182</v>
      </c>
      <c r="L46" s="56">
        <v>13576</v>
      </c>
      <c r="M46" s="56">
        <v>17368</v>
      </c>
      <c r="N46" s="56">
        <v>19144</v>
      </c>
      <c r="O46" s="56">
        <v>19788</v>
      </c>
      <c r="P46" s="56">
        <v>22625</v>
      </c>
      <c r="Q46" s="56">
        <v>25356</v>
      </c>
      <c r="R46" s="56">
        <v>24938</v>
      </c>
      <c r="S46" s="56">
        <v>24480</v>
      </c>
      <c r="T46" s="56">
        <v>23857</v>
      </c>
      <c r="U46" s="56">
        <v>23181</v>
      </c>
      <c r="V46" s="56">
        <v>22707</v>
      </c>
      <c r="W46" s="56">
        <v>24252</v>
      </c>
      <c r="X46" s="56">
        <v>26652</v>
      </c>
      <c r="Y46" s="56">
        <v>30338</v>
      </c>
      <c r="Z46" s="56">
        <v>32124</v>
      </c>
      <c r="AA46" s="56">
        <v>33746</v>
      </c>
      <c r="AB46" s="56">
        <v>36536</v>
      </c>
      <c r="AC46" s="56">
        <v>39003</v>
      </c>
      <c r="AD46" s="56">
        <v>43535</v>
      </c>
      <c r="AE46" s="56">
        <v>47098</v>
      </c>
      <c r="AF46" s="56">
        <v>51765</v>
      </c>
    </row>
    <row r="47" spans="1:32" ht="15" customHeight="1">
      <c r="A47" s="56" t="s">
        <v>101</v>
      </c>
      <c r="B47" s="56">
        <v>29177</v>
      </c>
      <c r="C47" s="56">
        <v>31998</v>
      </c>
      <c r="D47" s="56">
        <v>35591</v>
      </c>
      <c r="E47" s="56">
        <v>37231</v>
      </c>
      <c r="F47" s="56">
        <v>42481</v>
      </c>
      <c r="G47" s="56">
        <v>47597</v>
      </c>
      <c r="H47" s="56">
        <v>51943</v>
      </c>
      <c r="I47" s="56">
        <v>56056</v>
      </c>
      <c r="J47" s="56">
        <v>60241</v>
      </c>
      <c r="K47" s="56">
        <v>64457</v>
      </c>
      <c r="L47" s="56">
        <v>73596</v>
      </c>
      <c r="M47" s="56">
        <v>78347</v>
      </c>
      <c r="N47" s="56">
        <v>90296</v>
      </c>
      <c r="O47" s="56">
        <v>103919</v>
      </c>
      <c r="P47" s="56">
        <v>111566</v>
      </c>
      <c r="Q47" s="56">
        <v>112729</v>
      </c>
      <c r="R47" s="56">
        <v>112834</v>
      </c>
      <c r="S47" s="56">
        <v>120359</v>
      </c>
      <c r="T47" s="56">
        <v>121183</v>
      </c>
      <c r="U47" s="56">
        <v>113805</v>
      </c>
      <c r="V47" s="56">
        <v>126932</v>
      </c>
      <c r="W47" s="56">
        <v>121360</v>
      </c>
      <c r="X47" s="56">
        <v>137671</v>
      </c>
      <c r="Y47" s="56">
        <v>143344</v>
      </c>
      <c r="Z47" s="56">
        <v>145817</v>
      </c>
      <c r="AA47" s="56">
        <v>154656</v>
      </c>
      <c r="AB47" s="56">
        <v>158628</v>
      </c>
      <c r="AC47" s="56">
        <v>171973</v>
      </c>
      <c r="AD47" s="56">
        <v>165114</v>
      </c>
      <c r="AE47" s="56">
        <v>157586</v>
      </c>
      <c r="AF47" s="56">
        <v>145474</v>
      </c>
    </row>
    <row r="48" spans="1:32" ht="15" customHeight="1">
      <c r="A48" s="56" t="s">
        <v>102</v>
      </c>
      <c r="B48" s="56">
        <v>46130</v>
      </c>
      <c r="C48" s="56">
        <v>51484</v>
      </c>
      <c r="D48" s="56">
        <v>57807</v>
      </c>
      <c r="E48" s="56">
        <v>66909</v>
      </c>
      <c r="F48" s="56">
        <v>74139</v>
      </c>
      <c r="G48" s="56">
        <v>80773</v>
      </c>
      <c r="H48" s="56">
        <v>86015</v>
      </c>
      <c r="I48" s="56">
        <v>80491</v>
      </c>
      <c r="J48" s="56">
        <v>57569</v>
      </c>
      <c r="K48" s="56">
        <v>64078</v>
      </c>
      <c r="L48" s="56">
        <v>67076</v>
      </c>
      <c r="M48" s="56">
        <v>71964</v>
      </c>
      <c r="N48" s="56">
        <v>80383</v>
      </c>
      <c r="O48" s="56">
        <v>88555</v>
      </c>
      <c r="P48" s="56">
        <v>100842</v>
      </c>
      <c r="Q48" s="56">
        <v>108286</v>
      </c>
      <c r="R48" s="56">
        <v>109019</v>
      </c>
      <c r="S48" s="56">
        <v>104871</v>
      </c>
      <c r="T48" s="56">
        <v>100619</v>
      </c>
      <c r="U48" s="56">
        <v>95777</v>
      </c>
      <c r="V48" s="56">
        <v>104815</v>
      </c>
      <c r="W48" s="56">
        <v>104788</v>
      </c>
      <c r="X48" s="56">
        <v>114249</v>
      </c>
      <c r="Y48" s="56">
        <v>120161</v>
      </c>
      <c r="Z48" s="56">
        <v>118587</v>
      </c>
      <c r="AA48" s="56">
        <v>114749</v>
      </c>
      <c r="AB48" s="56">
        <v>114513</v>
      </c>
      <c r="AC48" s="56">
        <v>113828</v>
      </c>
      <c r="AD48" s="56">
        <v>117080</v>
      </c>
      <c r="AE48" s="56">
        <v>120715</v>
      </c>
      <c r="AF48" s="56">
        <v>115434</v>
      </c>
    </row>
    <row r="49" spans="1:54" ht="15" customHeight="1">
      <c r="A49" s="56" t="s">
        <v>103</v>
      </c>
      <c r="B49" s="56">
        <v>12191</v>
      </c>
      <c r="C49" s="56">
        <v>13128</v>
      </c>
      <c r="D49" s="56">
        <v>14060</v>
      </c>
      <c r="E49" s="56">
        <v>17495</v>
      </c>
      <c r="F49" s="56">
        <v>22619</v>
      </c>
      <c r="G49" s="56">
        <v>26255</v>
      </c>
      <c r="H49" s="56">
        <v>28090</v>
      </c>
      <c r="I49" s="56">
        <v>27579</v>
      </c>
      <c r="J49" s="56">
        <v>21543</v>
      </c>
      <c r="K49" s="56">
        <v>28301</v>
      </c>
      <c r="L49" s="56">
        <v>34579</v>
      </c>
      <c r="M49" s="56">
        <v>35515</v>
      </c>
      <c r="N49" s="56">
        <v>44248</v>
      </c>
      <c r="O49" s="56">
        <v>47447</v>
      </c>
      <c r="P49" s="56">
        <v>52187</v>
      </c>
      <c r="Q49" s="56">
        <v>52020</v>
      </c>
      <c r="R49" s="56">
        <v>53971</v>
      </c>
      <c r="S49" s="56">
        <v>55431</v>
      </c>
      <c r="T49" s="56">
        <v>50082</v>
      </c>
      <c r="U49" s="56">
        <v>44988</v>
      </c>
      <c r="V49" s="56">
        <v>48233</v>
      </c>
      <c r="W49" s="56">
        <v>43905</v>
      </c>
      <c r="X49" s="56">
        <v>45146</v>
      </c>
      <c r="Y49" s="56">
        <v>47135</v>
      </c>
      <c r="Z49" s="56">
        <v>49268</v>
      </c>
      <c r="AA49" s="56">
        <v>48606</v>
      </c>
      <c r="AB49" s="56">
        <v>51525</v>
      </c>
      <c r="AC49" s="56">
        <v>53820</v>
      </c>
      <c r="AD49" s="56">
        <v>53981</v>
      </c>
      <c r="AE49" s="56">
        <v>48945</v>
      </c>
      <c r="AF49" s="56">
        <v>46697</v>
      </c>
    </row>
    <row r="50" spans="1:54" ht="15" customHeight="1">
      <c r="A50" s="56" t="s">
        <v>104</v>
      </c>
      <c r="B50" s="56">
        <v>34416</v>
      </c>
      <c r="C50" s="56">
        <v>38746</v>
      </c>
      <c r="D50" s="56">
        <v>43034</v>
      </c>
      <c r="E50" s="56">
        <v>45158</v>
      </c>
      <c r="F50" s="56">
        <v>48193</v>
      </c>
      <c r="G50" s="56">
        <v>51837</v>
      </c>
      <c r="H50" s="56">
        <v>57132</v>
      </c>
      <c r="I50" s="56">
        <v>54799</v>
      </c>
      <c r="J50" s="56">
        <v>46088</v>
      </c>
      <c r="K50" s="56">
        <v>54528</v>
      </c>
      <c r="L50" s="56">
        <v>55356</v>
      </c>
      <c r="M50" s="56">
        <v>56315</v>
      </c>
      <c r="N50" s="56">
        <v>60709</v>
      </c>
      <c r="O50" s="56">
        <v>65440</v>
      </c>
      <c r="P50" s="56">
        <v>73623</v>
      </c>
      <c r="Q50" s="56">
        <v>69067</v>
      </c>
      <c r="R50" s="56">
        <v>72922</v>
      </c>
      <c r="S50" s="56">
        <v>76391</v>
      </c>
      <c r="T50" s="56">
        <v>73452</v>
      </c>
      <c r="U50" s="56">
        <v>61324</v>
      </c>
      <c r="V50" s="56">
        <v>69176</v>
      </c>
      <c r="W50" s="56">
        <v>70527</v>
      </c>
      <c r="X50" s="56">
        <v>73317</v>
      </c>
      <c r="Y50" s="56">
        <v>72662</v>
      </c>
      <c r="Z50" s="56">
        <v>76435</v>
      </c>
      <c r="AA50" s="56">
        <v>79822</v>
      </c>
      <c r="AB50" s="56">
        <v>86220</v>
      </c>
      <c r="AC50" s="56">
        <v>92443</v>
      </c>
      <c r="AD50" s="56">
        <v>98696</v>
      </c>
      <c r="AE50" s="56">
        <v>99839</v>
      </c>
      <c r="AF50" s="56">
        <v>97444</v>
      </c>
    </row>
    <row r="51" spans="1:54" ht="15" customHeight="1">
      <c r="A51" s="56" t="s">
        <v>105</v>
      </c>
      <c r="B51" s="56">
        <v>35359</v>
      </c>
      <c r="C51" s="56">
        <v>46735</v>
      </c>
      <c r="D51" s="56">
        <v>61587</v>
      </c>
      <c r="E51" s="56">
        <v>71262</v>
      </c>
      <c r="F51" s="56">
        <v>85620</v>
      </c>
      <c r="G51" s="56">
        <v>98335</v>
      </c>
      <c r="H51" s="56">
        <v>106536</v>
      </c>
      <c r="I51" s="56">
        <v>109836</v>
      </c>
      <c r="J51" s="56">
        <v>97920</v>
      </c>
      <c r="K51" s="56">
        <v>106380</v>
      </c>
      <c r="L51" s="56">
        <v>119938</v>
      </c>
      <c r="M51" s="56">
        <v>99840</v>
      </c>
      <c r="N51" s="56">
        <v>122074</v>
      </c>
      <c r="O51" s="56">
        <v>156591</v>
      </c>
      <c r="P51" s="56">
        <v>185204</v>
      </c>
      <c r="Q51" s="56">
        <v>208707</v>
      </c>
      <c r="R51" s="56">
        <v>255594</v>
      </c>
      <c r="S51" s="56">
        <v>317429</v>
      </c>
      <c r="T51" s="56">
        <v>364420</v>
      </c>
      <c r="U51" s="56">
        <v>368945</v>
      </c>
      <c r="V51" s="56">
        <v>425405</v>
      </c>
      <c r="W51" s="56">
        <v>335642</v>
      </c>
      <c r="X51" s="56">
        <v>305133</v>
      </c>
      <c r="Y51" s="56">
        <v>298035</v>
      </c>
      <c r="Z51" s="56">
        <v>313509</v>
      </c>
      <c r="AA51" s="56">
        <v>304333</v>
      </c>
      <c r="AB51" s="56">
        <v>309642</v>
      </c>
      <c r="AC51" s="56">
        <v>341204</v>
      </c>
      <c r="AD51" s="56">
        <v>361098</v>
      </c>
      <c r="AE51" s="56">
        <v>361907</v>
      </c>
      <c r="AF51" s="56">
        <v>364019</v>
      </c>
    </row>
    <row r="52" spans="1:54" ht="15" customHeight="1">
      <c r="A52" s="56" t="s">
        <v>106</v>
      </c>
      <c r="B52" s="56">
        <v>17734</v>
      </c>
      <c r="C52" s="56">
        <v>21302</v>
      </c>
      <c r="D52" s="56">
        <v>24619</v>
      </c>
      <c r="E52" s="56">
        <v>26092</v>
      </c>
      <c r="F52" s="56">
        <v>29946</v>
      </c>
      <c r="G52" s="56">
        <v>37429</v>
      </c>
      <c r="H52" s="56">
        <v>41136</v>
      </c>
      <c r="I52" s="56">
        <v>46022</v>
      </c>
      <c r="J52" s="56">
        <v>47216</v>
      </c>
      <c r="K52" s="56">
        <v>50518</v>
      </c>
      <c r="L52" s="56">
        <v>57061</v>
      </c>
      <c r="M52" s="56">
        <v>60236</v>
      </c>
      <c r="N52" s="56">
        <v>64412</v>
      </c>
      <c r="O52" s="56">
        <v>73443</v>
      </c>
      <c r="P52" s="56">
        <v>82480</v>
      </c>
      <c r="Q52" s="56">
        <v>90046</v>
      </c>
      <c r="R52" s="56">
        <v>93520</v>
      </c>
      <c r="S52" s="56">
        <v>103529</v>
      </c>
      <c r="T52" s="56">
        <v>108387</v>
      </c>
      <c r="U52" s="56">
        <v>102684</v>
      </c>
      <c r="V52" s="56">
        <v>121801</v>
      </c>
      <c r="W52" s="56">
        <v>121236</v>
      </c>
      <c r="X52" s="56">
        <v>134019</v>
      </c>
      <c r="Y52" s="56">
        <v>135705</v>
      </c>
      <c r="Z52" s="56">
        <v>138176</v>
      </c>
      <c r="AA52" s="56">
        <v>134996</v>
      </c>
      <c r="AB52" s="56">
        <v>143175</v>
      </c>
      <c r="AC52" s="56">
        <v>137635</v>
      </c>
      <c r="AD52" s="56">
        <v>140748</v>
      </c>
      <c r="AE52" s="56">
        <v>147538</v>
      </c>
      <c r="AF52" s="56">
        <v>150768</v>
      </c>
    </row>
    <row r="53" spans="1:54" ht="15" customHeight="1">
      <c r="A53" s="56" t="s">
        <v>107</v>
      </c>
      <c r="B53" s="56">
        <v>26671</v>
      </c>
      <c r="C53" s="56">
        <v>29110</v>
      </c>
      <c r="D53" s="56">
        <v>29292</v>
      </c>
      <c r="E53" s="56">
        <v>33361</v>
      </c>
      <c r="F53" s="56">
        <v>31314</v>
      </c>
      <c r="G53" s="56">
        <v>37727</v>
      </c>
      <c r="H53" s="56">
        <v>43570</v>
      </c>
      <c r="I53" s="56">
        <v>44429</v>
      </c>
      <c r="J53" s="56">
        <v>43830</v>
      </c>
      <c r="K53" s="56">
        <v>46616</v>
      </c>
      <c r="L53" s="56">
        <v>55614</v>
      </c>
      <c r="M53" s="56">
        <v>53752</v>
      </c>
      <c r="N53" s="56">
        <v>56003</v>
      </c>
      <c r="O53" s="56">
        <v>60004</v>
      </c>
      <c r="P53" s="56">
        <v>67870</v>
      </c>
      <c r="Q53" s="56">
        <v>75637</v>
      </c>
      <c r="R53" s="56">
        <v>85965</v>
      </c>
      <c r="S53" s="56">
        <v>105802</v>
      </c>
      <c r="T53" s="56">
        <v>117953</v>
      </c>
      <c r="U53" s="56">
        <v>106081</v>
      </c>
      <c r="V53" s="56">
        <v>123009</v>
      </c>
      <c r="W53" s="56">
        <v>125100</v>
      </c>
      <c r="X53" s="56">
        <v>132769</v>
      </c>
      <c r="Y53" s="56">
        <v>137651</v>
      </c>
      <c r="Z53" s="56">
        <v>134931</v>
      </c>
      <c r="AA53" s="56">
        <v>140451</v>
      </c>
      <c r="AB53" s="56">
        <v>141831</v>
      </c>
      <c r="AC53" s="56">
        <v>154327</v>
      </c>
      <c r="AD53" s="56">
        <v>162187</v>
      </c>
      <c r="AE53" s="56">
        <v>161302</v>
      </c>
      <c r="AF53" s="56">
        <v>160560</v>
      </c>
    </row>
    <row r="54" spans="1:54" ht="15" customHeight="1">
      <c r="A54" s="56" t="s">
        <v>108</v>
      </c>
      <c r="B54" s="56">
        <v>46151</v>
      </c>
      <c r="C54" s="56">
        <v>43911</v>
      </c>
      <c r="D54" s="56">
        <v>51503</v>
      </c>
      <c r="E54" s="56">
        <v>67641</v>
      </c>
      <c r="F54" s="56">
        <v>65823</v>
      </c>
      <c r="G54" s="56">
        <v>79846</v>
      </c>
      <c r="H54" s="56">
        <v>91261</v>
      </c>
      <c r="I54" s="56">
        <v>65802</v>
      </c>
      <c r="J54" s="56">
        <v>37216</v>
      </c>
      <c r="K54" s="56">
        <v>51173</v>
      </c>
      <c r="L54" s="56">
        <v>57369</v>
      </c>
      <c r="M54" s="56">
        <v>72275</v>
      </c>
      <c r="N54" s="56">
        <v>85906</v>
      </c>
      <c r="O54" s="56">
        <v>114369</v>
      </c>
      <c r="P54" s="56">
        <v>139248</v>
      </c>
      <c r="Q54" s="56">
        <v>150185</v>
      </c>
      <c r="R54" s="56">
        <v>161534</v>
      </c>
      <c r="S54" s="56">
        <v>174773</v>
      </c>
      <c r="T54" s="56">
        <v>200868</v>
      </c>
      <c r="U54" s="56">
        <v>154516</v>
      </c>
      <c r="V54" s="56">
        <v>218118</v>
      </c>
      <c r="W54" s="56">
        <v>197554</v>
      </c>
      <c r="X54" s="56">
        <v>298801</v>
      </c>
      <c r="Y54" s="56">
        <v>310248</v>
      </c>
      <c r="Z54" s="56">
        <v>254144</v>
      </c>
      <c r="AA54" s="56">
        <v>266288</v>
      </c>
      <c r="AB54" s="56">
        <v>285774</v>
      </c>
      <c r="AC54" s="56">
        <v>291873</v>
      </c>
      <c r="AD54" s="56">
        <v>317978</v>
      </c>
      <c r="AE54" s="56">
        <v>301689</v>
      </c>
      <c r="AF54" s="56">
        <v>226668</v>
      </c>
    </row>
    <row r="55" spans="1:54" ht="15" customHeight="1">
      <c r="A55" s="56" t="s">
        <v>109</v>
      </c>
      <c r="B55" s="56">
        <v>17138</v>
      </c>
      <c r="C55" s="56">
        <v>17390</v>
      </c>
      <c r="D55" s="56">
        <v>22451</v>
      </c>
      <c r="E55" s="56">
        <v>27739</v>
      </c>
      <c r="F55" s="56">
        <v>30395</v>
      </c>
      <c r="G55" s="56">
        <v>38854</v>
      </c>
      <c r="H55" s="56">
        <v>41077</v>
      </c>
      <c r="I55" s="56">
        <v>33285</v>
      </c>
      <c r="J55" s="56">
        <v>17684</v>
      </c>
      <c r="K55" s="56">
        <v>20205</v>
      </c>
      <c r="L55" s="56">
        <v>28435</v>
      </c>
      <c r="M55" s="56">
        <v>29003</v>
      </c>
      <c r="N55" s="56">
        <v>40415</v>
      </c>
      <c r="O55" s="56">
        <v>52402</v>
      </c>
      <c r="P55" s="56">
        <v>65444</v>
      </c>
      <c r="Q55" s="56">
        <v>72871</v>
      </c>
      <c r="R55" s="56">
        <v>69059</v>
      </c>
      <c r="S55" s="56">
        <v>61101</v>
      </c>
      <c r="T55" s="56">
        <v>72679</v>
      </c>
      <c r="U55" s="56">
        <v>53952</v>
      </c>
      <c r="V55" s="56">
        <v>72228</v>
      </c>
      <c r="W55" s="56">
        <v>85301</v>
      </c>
      <c r="X55" s="56">
        <v>89809</v>
      </c>
      <c r="Y55" s="56">
        <v>84412</v>
      </c>
      <c r="Z55" s="56">
        <v>77055</v>
      </c>
      <c r="AA55" s="56">
        <v>75886</v>
      </c>
      <c r="AB55" s="56">
        <v>84655</v>
      </c>
      <c r="AC55" s="56">
        <v>83230</v>
      </c>
      <c r="AD55" s="56">
        <v>84986</v>
      </c>
      <c r="AE55" s="56">
        <v>87582</v>
      </c>
      <c r="AF55" s="56">
        <v>74874</v>
      </c>
    </row>
    <row r="56" spans="1:54" ht="15" customHeight="1">
      <c r="A56" s="56" t="s">
        <v>110</v>
      </c>
      <c r="B56" s="56">
        <v>19602</v>
      </c>
      <c r="C56" s="56">
        <v>22962</v>
      </c>
      <c r="D56" s="56">
        <v>22292</v>
      </c>
      <c r="E56" s="56">
        <v>21887</v>
      </c>
      <c r="F56" s="56">
        <v>21724</v>
      </c>
      <c r="G56" s="56">
        <v>21786</v>
      </c>
      <c r="H56" s="56">
        <v>20521</v>
      </c>
      <c r="I56" s="56">
        <v>15140</v>
      </c>
      <c r="J56" s="56">
        <v>11272</v>
      </c>
      <c r="K56" s="56">
        <v>11410</v>
      </c>
      <c r="L56" s="56">
        <v>16428</v>
      </c>
      <c r="M56" s="56">
        <v>17701</v>
      </c>
      <c r="N56" s="56">
        <v>18825</v>
      </c>
      <c r="O56" s="56">
        <v>18774</v>
      </c>
      <c r="P56" s="56">
        <v>20948</v>
      </c>
      <c r="Q56" s="56">
        <v>20793</v>
      </c>
      <c r="R56" s="56">
        <v>22055</v>
      </c>
      <c r="S56" s="56">
        <v>22010</v>
      </c>
      <c r="T56" s="56">
        <v>23160</v>
      </c>
      <c r="U56" s="56">
        <v>24040</v>
      </c>
      <c r="V56" s="56">
        <v>25516</v>
      </c>
      <c r="W56" s="56">
        <v>23564</v>
      </c>
      <c r="X56" s="56">
        <v>23590</v>
      </c>
      <c r="Y56" s="56">
        <v>24648</v>
      </c>
      <c r="Z56" s="56">
        <v>24174</v>
      </c>
      <c r="AA56" s="56">
        <v>25045</v>
      </c>
      <c r="AB56" s="56">
        <v>24685</v>
      </c>
      <c r="AC56" s="56">
        <v>26483</v>
      </c>
      <c r="AD56" s="56">
        <v>26512</v>
      </c>
      <c r="AE56" s="56">
        <v>26148</v>
      </c>
      <c r="AF56" s="56">
        <v>26035</v>
      </c>
    </row>
    <row r="57" spans="1:54" ht="15" customHeight="1">
      <c r="A57" s="56" t="s">
        <v>111</v>
      </c>
      <c r="B57" s="56">
        <v>38322</v>
      </c>
      <c r="C57" s="56">
        <v>42746</v>
      </c>
      <c r="D57" s="56">
        <v>45828</v>
      </c>
      <c r="E57" s="56">
        <v>49692</v>
      </c>
      <c r="F57" s="56">
        <v>51008</v>
      </c>
      <c r="G57" s="56">
        <v>54473</v>
      </c>
      <c r="H57" s="56">
        <v>53419</v>
      </c>
      <c r="I57" s="56">
        <v>49139</v>
      </c>
      <c r="J57" s="56">
        <v>46331</v>
      </c>
      <c r="K57" s="56">
        <v>52773</v>
      </c>
      <c r="L57" s="56">
        <v>65115</v>
      </c>
      <c r="M57" s="56">
        <v>64764</v>
      </c>
      <c r="N57" s="56">
        <v>67861</v>
      </c>
      <c r="O57" s="56">
        <v>62407</v>
      </c>
      <c r="P57" s="56">
        <v>61500</v>
      </c>
      <c r="Q57" s="56">
        <v>56206</v>
      </c>
      <c r="R57" s="56">
        <v>58093</v>
      </c>
      <c r="S57" s="56">
        <v>72751</v>
      </c>
      <c r="T57" s="56">
        <v>69085</v>
      </c>
      <c r="U57" s="56">
        <v>74149</v>
      </c>
      <c r="V57" s="56">
        <v>75956</v>
      </c>
      <c r="W57" s="56">
        <v>74854</v>
      </c>
      <c r="X57" s="56">
        <v>76451</v>
      </c>
      <c r="Y57" s="56">
        <v>78849</v>
      </c>
      <c r="Z57" s="56">
        <v>79448</v>
      </c>
      <c r="AA57" s="56">
        <v>81309</v>
      </c>
      <c r="AB57" s="56">
        <v>81684</v>
      </c>
      <c r="AC57" s="56">
        <v>81233</v>
      </c>
      <c r="AD57" s="56">
        <v>83721</v>
      </c>
      <c r="AE57" s="56">
        <v>83595</v>
      </c>
      <c r="AF57" s="56">
        <v>81508</v>
      </c>
    </row>
    <row r="58" spans="1:54" ht="15" customHeight="1">
      <c r="A58" s="56" t="s">
        <v>112</v>
      </c>
      <c r="B58" s="56">
        <v>655</v>
      </c>
      <c r="C58" s="56">
        <v>679</v>
      </c>
      <c r="D58" s="56">
        <v>677</v>
      </c>
      <c r="E58" s="56">
        <v>605</v>
      </c>
      <c r="F58" s="56">
        <v>596</v>
      </c>
      <c r="G58" s="56">
        <v>577</v>
      </c>
      <c r="H58" s="56">
        <v>596</v>
      </c>
      <c r="I58" s="56">
        <v>630</v>
      </c>
      <c r="J58" s="56">
        <v>667</v>
      </c>
      <c r="K58" s="56">
        <v>712</v>
      </c>
      <c r="L58" s="56">
        <v>728</v>
      </c>
      <c r="M58" s="56">
        <v>706</v>
      </c>
      <c r="N58" s="56">
        <v>739</v>
      </c>
      <c r="O58" s="56">
        <v>784</v>
      </c>
      <c r="P58" s="56">
        <v>874</v>
      </c>
      <c r="Q58" s="56">
        <v>893</v>
      </c>
      <c r="R58" s="56">
        <v>923</v>
      </c>
      <c r="S58" s="56">
        <v>982</v>
      </c>
      <c r="T58" s="56">
        <v>1026</v>
      </c>
      <c r="U58" s="56">
        <v>1176</v>
      </c>
      <c r="V58" s="56">
        <v>1119</v>
      </c>
      <c r="W58" s="56">
        <v>1269</v>
      </c>
      <c r="X58" s="56">
        <v>1362</v>
      </c>
      <c r="Y58" s="56">
        <v>1384</v>
      </c>
      <c r="Z58" s="56">
        <v>1450</v>
      </c>
      <c r="AA58" s="56">
        <v>1584</v>
      </c>
      <c r="AB58" s="56">
        <v>1778</v>
      </c>
      <c r="AC58" s="56">
        <v>1749</v>
      </c>
      <c r="AD58" s="56">
        <v>2057</v>
      </c>
      <c r="AE58" s="56">
        <v>2132</v>
      </c>
      <c r="AF58" s="56">
        <v>2039</v>
      </c>
    </row>
    <row r="59" spans="1:54" s="106" customFormat="1" ht="15" customHeight="1">
      <c r="A59" s="93" t="s">
        <v>74</v>
      </c>
      <c r="B59" s="67">
        <v>848878</v>
      </c>
      <c r="C59" s="67">
        <v>927035</v>
      </c>
      <c r="D59" s="67">
        <v>1021927</v>
      </c>
      <c r="E59" s="67">
        <v>1106450</v>
      </c>
      <c r="F59" s="67">
        <v>1198495</v>
      </c>
      <c r="G59" s="67">
        <v>1332941</v>
      </c>
      <c r="H59" s="67">
        <v>1411429</v>
      </c>
      <c r="I59" s="67">
        <v>1424654</v>
      </c>
      <c r="J59" s="67">
        <v>1306388</v>
      </c>
      <c r="K59" s="67">
        <v>1435147</v>
      </c>
      <c r="L59" s="67">
        <v>1482167</v>
      </c>
      <c r="M59" s="67">
        <v>1511269</v>
      </c>
      <c r="N59" s="67">
        <v>1645197</v>
      </c>
      <c r="O59" s="67">
        <v>1813028</v>
      </c>
      <c r="P59" s="67">
        <v>1948498</v>
      </c>
      <c r="Q59" s="67">
        <v>2030365</v>
      </c>
      <c r="R59" s="67">
        <v>2145310</v>
      </c>
      <c r="S59" s="67">
        <v>2301307</v>
      </c>
      <c r="T59" s="67">
        <v>2355860</v>
      </c>
      <c r="U59" s="67">
        <v>2277687</v>
      </c>
      <c r="V59" s="67">
        <v>2537476</v>
      </c>
      <c r="W59" s="67">
        <v>2414078</v>
      </c>
      <c r="X59" s="67">
        <v>2581224</v>
      </c>
      <c r="Y59" s="67">
        <v>2629744</v>
      </c>
      <c r="Z59" s="67">
        <v>2630605</v>
      </c>
      <c r="AA59" s="67">
        <v>2670312</v>
      </c>
      <c r="AB59" s="67">
        <v>2730588</v>
      </c>
      <c r="AC59" s="67">
        <v>2809907</v>
      </c>
      <c r="AD59" s="67">
        <v>2907210</v>
      </c>
      <c r="AE59" s="67">
        <v>2883122</v>
      </c>
      <c r="AF59" s="67">
        <v>2722723</v>
      </c>
    </row>
    <row r="60" spans="1:54" ht="15" customHeight="1">
      <c r="A60" s="97" t="s">
        <v>76</v>
      </c>
    </row>
    <row r="61" spans="1:54" s="107" customFormat="1" ht="15" customHeight="1">
      <c r="A61" s="105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</row>
    <row r="62" spans="1:54" ht="15" customHeight="1">
      <c r="A62" s="46" t="s">
        <v>114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</row>
    <row r="63" spans="1:54" ht="15" customHeight="1">
      <c r="A63" s="46" t="s">
        <v>61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54" ht="15" customHeight="1">
      <c r="A64" s="50" t="s">
        <v>4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1"/>
      <c r="P64" s="51"/>
      <c r="Q64" s="50"/>
      <c r="R64" s="51"/>
      <c r="S64" s="50"/>
      <c r="T64" s="8"/>
      <c r="U64" s="8"/>
      <c r="V64" s="9"/>
      <c r="W64" s="5"/>
      <c r="X64" s="9"/>
      <c r="Y64" s="9"/>
      <c r="Z64" s="9"/>
      <c r="AA64" s="9"/>
      <c r="AB64" s="9"/>
      <c r="AC64" s="9"/>
      <c r="AD64" s="9"/>
      <c r="AE64" s="9"/>
      <c r="AF64" s="9"/>
    </row>
    <row r="65" spans="1:32" ht="13.5">
      <c r="A65" s="10"/>
      <c r="B65" s="11">
        <v>1990</v>
      </c>
      <c r="C65" s="11">
        <v>1991</v>
      </c>
      <c r="D65" s="11">
        <v>1992</v>
      </c>
      <c r="E65" s="11">
        <v>1993</v>
      </c>
      <c r="F65" s="11">
        <v>1994</v>
      </c>
      <c r="G65" s="11">
        <v>1995</v>
      </c>
      <c r="H65" s="11">
        <v>1996</v>
      </c>
      <c r="I65" s="11">
        <v>1997</v>
      </c>
      <c r="J65" s="11">
        <v>1998</v>
      </c>
      <c r="K65" s="11">
        <v>1999</v>
      </c>
      <c r="L65" s="11">
        <v>2000</v>
      </c>
      <c r="M65" s="11">
        <v>2001</v>
      </c>
      <c r="N65" s="11">
        <v>2002</v>
      </c>
      <c r="O65" s="11">
        <v>2003</v>
      </c>
      <c r="P65" s="11">
        <v>2004</v>
      </c>
      <c r="Q65" s="11" t="s">
        <v>6</v>
      </c>
      <c r="R65" s="11" t="s">
        <v>7</v>
      </c>
      <c r="S65" s="11" t="s">
        <v>8</v>
      </c>
      <c r="T65" s="11" t="s">
        <v>9</v>
      </c>
      <c r="U65" s="11">
        <v>2009</v>
      </c>
      <c r="V65" s="12" t="s">
        <v>10</v>
      </c>
      <c r="W65" s="12" t="s">
        <v>11</v>
      </c>
      <c r="X65" s="12">
        <v>2012</v>
      </c>
      <c r="Y65" s="12">
        <v>2013</v>
      </c>
      <c r="Z65" s="12">
        <v>2014</v>
      </c>
      <c r="AA65" s="12">
        <v>2015</v>
      </c>
      <c r="AB65" s="12">
        <v>2016</v>
      </c>
      <c r="AC65" s="12">
        <v>2017</v>
      </c>
      <c r="AD65" s="12" t="s">
        <v>12</v>
      </c>
      <c r="AE65" s="12" t="s">
        <v>13</v>
      </c>
      <c r="AF65" s="12" t="s">
        <v>14</v>
      </c>
    </row>
    <row r="66" spans="1:32" ht="15" customHeight="1">
      <c r="A66" s="64" t="s">
        <v>89</v>
      </c>
      <c r="B66" s="64">
        <v>61.457349054407523</v>
      </c>
      <c r="C66" s="64">
        <v>66.546613167540826</v>
      </c>
      <c r="D66" s="64">
        <v>73.348579671245133</v>
      </c>
      <c r="E66" s="64">
        <v>73.121710511300094</v>
      </c>
      <c r="F66" s="64">
        <v>78.160762134304719</v>
      </c>
      <c r="G66" s="64">
        <v>81.747759838224482</v>
      </c>
      <c r="H66" s="64">
        <v>86.46271266130762</v>
      </c>
      <c r="I66" s="64">
        <v>86.9242110933085</v>
      </c>
      <c r="J66" s="64">
        <v>86.275557016282534</v>
      </c>
      <c r="K66" s="64">
        <v>96.042342823493968</v>
      </c>
      <c r="L66" s="64">
        <v>99.487832600687454</v>
      </c>
      <c r="M66" s="64">
        <v>98.485408706845789</v>
      </c>
      <c r="N66" s="64">
        <v>100</v>
      </c>
      <c r="O66" s="64">
        <v>111.02620635507535</v>
      </c>
      <c r="P66" s="64">
        <v>106.69423788851914</v>
      </c>
      <c r="Q66" s="64">
        <v>109.81060761677827</v>
      </c>
      <c r="R66" s="64">
        <v>117.94320510889263</v>
      </c>
      <c r="S66" s="64">
        <v>129.1090934819623</v>
      </c>
      <c r="T66" s="64">
        <v>132.00726711675316</v>
      </c>
      <c r="U66" s="64">
        <v>129.79289630207833</v>
      </c>
      <c r="V66" s="64">
        <v>134.75206441806006</v>
      </c>
      <c r="W66" s="64">
        <v>145.6486312531668</v>
      </c>
      <c r="X66" s="64">
        <v>151.06016825748964</v>
      </c>
      <c r="Y66" s="64">
        <v>149.11329307204576</v>
      </c>
      <c r="Z66" s="64">
        <v>153.23482555724451</v>
      </c>
      <c r="AA66" s="64">
        <v>152.02287863641135</v>
      </c>
      <c r="AB66" s="64">
        <v>154.31393761782815</v>
      </c>
      <c r="AC66" s="64">
        <v>155.39441910996075</v>
      </c>
      <c r="AD66" s="64">
        <v>167.34910005523369</v>
      </c>
      <c r="AE66" s="64">
        <v>161.99781803906527</v>
      </c>
      <c r="AF66" s="64">
        <v>153.93871337341199</v>
      </c>
    </row>
    <row r="67" spans="1:32" ht="15" customHeight="1">
      <c r="A67" s="64" t="s">
        <v>90</v>
      </c>
      <c r="B67" s="64">
        <v>52.840969303048524</v>
      </c>
      <c r="C67" s="64">
        <v>59.467837083613013</v>
      </c>
      <c r="D67" s="64">
        <v>62.749478964287007</v>
      </c>
      <c r="E67" s="64">
        <v>68.587728284291245</v>
      </c>
      <c r="F67" s="64">
        <v>76.960507259175557</v>
      </c>
      <c r="G67" s="64">
        <v>88.355293369599806</v>
      </c>
      <c r="H67" s="64">
        <v>92.164152742943969</v>
      </c>
      <c r="I67" s="64">
        <v>107.79875657917979</v>
      </c>
      <c r="J67" s="64">
        <v>103.60132819951255</v>
      </c>
      <c r="K67" s="64">
        <v>133.7851919884136</v>
      </c>
      <c r="L67" s="64">
        <v>69.472605885054236</v>
      </c>
      <c r="M67" s="64">
        <v>80.310148715956061</v>
      </c>
      <c r="N67" s="64">
        <v>100</v>
      </c>
      <c r="O67" s="64">
        <v>114.88130983079586</v>
      </c>
      <c r="P67" s="64">
        <v>123.33798438659083</v>
      </c>
      <c r="Q67" s="64">
        <v>126.78211876081809</v>
      </c>
      <c r="R67" s="64">
        <v>143.50736514889255</v>
      </c>
      <c r="S67" s="64">
        <v>136.26496873785717</v>
      </c>
      <c r="T67" s="64">
        <v>139.68614221625626</v>
      </c>
      <c r="U67" s="64">
        <v>134.18259210851667</v>
      </c>
      <c r="V67" s="64">
        <v>142.04051715002291</v>
      </c>
      <c r="W67" s="64">
        <v>141.28810625596094</v>
      </c>
      <c r="X67" s="64">
        <v>167.50415062347656</v>
      </c>
      <c r="Y67" s="64">
        <v>174.89667596877311</v>
      </c>
      <c r="Z67" s="64">
        <v>178.04055247447801</v>
      </c>
      <c r="AA67" s="64">
        <v>185.16196262672642</v>
      </c>
      <c r="AB67" s="64">
        <v>184.0474760676816</v>
      </c>
      <c r="AC67" s="64">
        <v>185.26616976933127</v>
      </c>
      <c r="AD67" s="64">
        <v>177.85686530785259</v>
      </c>
      <c r="AE67" s="64">
        <v>195.0395633897347</v>
      </c>
      <c r="AF67" s="64">
        <v>180.95128757638912</v>
      </c>
    </row>
    <row r="68" spans="1:32" ht="15" customHeight="1">
      <c r="A68" s="64" t="s">
        <v>91</v>
      </c>
      <c r="B68" s="64">
        <v>122.20552102905049</v>
      </c>
      <c r="C68" s="64">
        <v>127.32764850411914</v>
      </c>
      <c r="D68" s="64">
        <v>129.03309726839143</v>
      </c>
      <c r="E68" s="64">
        <v>133.69851134557021</v>
      </c>
      <c r="F68" s="64">
        <v>139.51438069085131</v>
      </c>
      <c r="G68" s="64">
        <v>132.55094666859375</v>
      </c>
      <c r="H68" s="64">
        <v>147.71209712386187</v>
      </c>
      <c r="I68" s="64">
        <v>134.78248301777717</v>
      </c>
      <c r="J68" s="64">
        <v>110.75299898829311</v>
      </c>
      <c r="K68" s="64">
        <v>101.6100592571181</v>
      </c>
      <c r="L68" s="64">
        <v>99.855470443705741</v>
      </c>
      <c r="M68" s="64">
        <v>96.808787397022698</v>
      </c>
      <c r="N68" s="64">
        <v>100</v>
      </c>
      <c r="O68" s="64">
        <v>103.52363058245412</v>
      </c>
      <c r="P68" s="64">
        <v>112.50758780170545</v>
      </c>
      <c r="Q68" s="64">
        <v>106.34773811244401</v>
      </c>
      <c r="R68" s="64">
        <v>92.76195982078336</v>
      </c>
      <c r="S68" s="64">
        <v>99.442115912704168</v>
      </c>
      <c r="T68" s="64">
        <v>98.531579708050316</v>
      </c>
      <c r="U68" s="64">
        <v>90.021679433444149</v>
      </c>
      <c r="V68" s="64">
        <v>100.41624512212749</v>
      </c>
      <c r="W68" s="64">
        <v>104.49775979187746</v>
      </c>
      <c r="X68" s="64">
        <v>102.94840294840297</v>
      </c>
      <c r="Y68" s="64">
        <v>103.66237895649662</v>
      </c>
      <c r="Z68" s="64">
        <v>100.27460615695912</v>
      </c>
      <c r="AA68" s="64">
        <v>97.433155080213936</v>
      </c>
      <c r="AB68" s="64">
        <v>88.541696776990918</v>
      </c>
      <c r="AC68" s="64">
        <v>73.614684202919506</v>
      </c>
      <c r="AD68" s="64">
        <v>61.427952016187319</v>
      </c>
      <c r="AE68" s="64">
        <v>57.008238184708787</v>
      </c>
      <c r="AF68" s="64">
        <v>55.84622055210292</v>
      </c>
    </row>
    <row r="69" spans="1:32" ht="15" customHeight="1">
      <c r="A69" s="64" t="s">
        <v>92</v>
      </c>
      <c r="B69" s="64">
        <v>85.250396882667047</v>
      </c>
      <c r="C69" s="64">
        <v>92.200725000636709</v>
      </c>
      <c r="D69" s="64">
        <v>97.987995891097086</v>
      </c>
      <c r="E69" s="64">
        <v>97.194230556994043</v>
      </c>
      <c r="F69" s="64">
        <v>99.192651515794651</v>
      </c>
      <c r="G69" s="64">
        <v>108.54125457370131</v>
      </c>
      <c r="H69" s="64">
        <v>102.02304041836101</v>
      </c>
      <c r="I69" s="64">
        <v>97.303744704693813</v>
      </c>
      <c r="J69" s="64">
        <v>96.855500751317976</v>
      </c>
      <c r="K69" s="64">
        <v>97.094903771870975</v>
      </c>
      <c r="L69" s="64">
        <v>98.872598541509248</v>
      </c>
      <c r="M69" s="64">
        <v>98.247773636803544</v>
      </c>
      <c r="N69" s="64">
        <v>100</v>
      </c>
      <c r="O69" s="64">
        <v>101.17918721825575</v>
      </c>
      <c r="P69" s="64">
        <v>107.96227280059087</v>
      </c>
      <c r="Q69" s="64">
        <v>107.21944427937143</v>
      </c>
      <c r="R69" s="64">
        <v>106.91637024271391</v>
      </c>
      <c r="S69" s="64">
        <v>102.94499673155451</v>
      </c>
      <c r="T69" s="64">
        <v>101.10447989269312</v>
      </c>
      <c r="U69" s="64">
        <v>94.536177871350588</v>
      </c>
      <c r="V69" s="64">
        <v>103.96373298922687</v>
      </c>
      <c r="W69" s="64">
        <v>86.613805574185221</v>
      </c>
      <c r="X69" s="64">
        <v>83.06266076931567</v>
      </c>
      <c r="Y69" s="64">
        <v>84.50926625521042</v>
      </c>
      <c r="Z69" s="64">
        <v>83.818223493756008</v>
      </c>
      <c r="AA69" s="64">
        <v>80.381686517874584</v>
      </c>
      <c r="AB69" s="64">
        <v>77.369622982689975</v>
      </c>
      <c r="AC69" s="64">
        <v>74.636014024602488</v>
      </c>
      <c r="AD69" s="64">
        <v>72.40413267341863</v>
      </c>
      <c r="AE69" s="64">
        <v>67.053220479994565</v>
      </c>
      <c r="AF69" s="64">
        <v>55.531313405720198</v>
      </c>
    </row>
    <row r="70" spans="1:32" ht="15" customHeight="1">
      <c r="A70" s="64" t="s">
        <v>93</v>
      </c>
      <c r="B70" s="64">
        <v>57.064748765383719</v>
      </c>
      <c r="C70" s="64">
        <v>64.7713020302579</v>
      </c>
      <c r="D70" s="64">
        <v>64.41561495649448</v>
      </c>
      <c r="E70" s="64">
        <v>66.44685270831701</v>
      </c>
      <c r="F70" s="64">
        <v>68.582934859292948</v>
      </c>
      <c r="G70" s="64">
        <v>69.786195814062879</v>
      </c>
      <c r="H70" s="64">
        <v>69.926314964333315</v>
      </c>
      <c r="I70" s="64">
        <v>72.923688955083492</v>
      </c>
      <c r="J70" s="64">
        <v>78.128674453241359</v>
      </c>
      <c r="K70" s="64">
        <v>78.280551853884134</v>
      </c>
      <c r="L70" s="64">
        <v>88.636630869326638</v>
      </c>
      <c r="M70" s="64">
        <v>94.57454730736066</v>
      </c>
      <c r="N70" s="64">
        <v>100</v>
      </c>
      <c r="O70" s="64">
        <v>104.89535157168613</v>
      </c>
      <c r="P70" s="64">
        <v>110.15618875911265</v>
      </c>
      <c r="Q70" s="64">
        <v>116.06274986282043</v>
      </c>
      <c r="R70" s="64">
        <v>119.78717566826057</v>
      </c>
      <c r="S70" s="64">
        <v>115.86971858587444</v>
      </c>
      <c r="T70" s="64">
        <v>115.84620208512975</v>
      </c>
      <c r="U70" s="64">
        <v>106.35043505526379</v>
      </c>
      <c r="V70" s="64">
        <v>111.14976091557578</v>
      </c>
      <c r="W70" s="64">
        <v>94.099318021478425</v>
      </c>
      <c r="X70" s="64">
        <v>86.196793917065165</v>
      </c>
      <c r="Y70" s="64">
        <v>82.24504193775968</v>
      </c>
      <c r="Z70" s="64">
        <v>85.214000156776692</v>
      </c>
      <c r="AA70" s="64">
        <v>83.892176844085611</v>
      </c>
      <c r="AB70" s="64">
        <v>78.7146272634632</v>
      </c>
      <c r="AC70" s="64">
        <v>76.304185937132559</v>
      </c>
      <c r="AD70" s="64">
        <v>79.466175433095557</v>
      </c>
      <c r="AE70" s="64">
        <v>78.328564709571211</v>
      </c>
      <c r="AF70" s="64">
        <v>66.851532491965187</v>
      </c>
    </row>
    <row r="71" spans="1:32" ht="15" customHeight="1">
      <c r="A71" s="64" t="s">
        <v>94</v>
      </c>
      <c r="B71" s="64">
        <v>93.061477843147841</v>
      </c>
      <c r="C71" s="64">
        <v>104.42867166837588</v>
      </c>
      <c r="D71" s="64">
        <v>106.73611485939441</v>
      </c>
      <c r="E71" s="64">
        <v>112.03378852485562</v>
      </c>
      <c r="F71" s="64">
        <v>117.3044745506558</v>
      </c>
      <c r="G71" s="64">
        <v>118.70243428509741</v>
      </c>
      <c r="H71" s="64">
        <v>103.78636584444324</v>
      </c>
      <c r="I71" s="64">
        <v>115.18864360123064</v>
      </c>
      <c r="J71" s="64">
        <v>97.50364333135424</v>
      </c>
      <c r="K71" s="64">
        <v>99.700437199762519</v>
      </c>
      <c r="L71" s="64">
        <v>97.700653100879805</v>
      </c>
      <c r="M71" s="64">
        <v>105.57294759000378</v>
      </c>
      <c r="N71" s="64">
        <v>100</v>
      </c>
      <c r="O71" s="64">
        <v>102.04296432234037</v>
      </c>
      <c r="P71" s="64">
        <v>94.494521509148811</v>
      </c>
      <c r="Q71" s="64">
        <v>98.604739029524481</v>
      </c>
      <c r="R71" s="64">
        <v>96.909915258811466</v>
      </c>
      <c r="S71" s="64">
        <v>106.45544340691963</v>
      </c>
      <c r="T71" s="64">
        <v>101.25762400820423</v>
      </c>
      <c r="U71" s="64">
        <v>95.296054407081542</v>
      </c>
      <c r="V71" s="64">
        <v>100.14303449020346</v>
      </c>
      <c r="W71" s="64">
        <v>98.097371403897</v>
      </c>
      <c r="X71" s="64">
        <v>89.806768500026976</v>
      </c>
      <c r="Y71" s="64">
        <v>100.01349381983052</v>
      </c>
      <c r="Z71" s="64">
        <v>108.25551897231068</v>
      </c>
      <c r="AA71" s="64">
        <v>102.06995196200141</v>
      </c>
      <c r="AB71" s="64">
        <v>106.24493981756356</v>
      </c>
      <c r="AC71" s="64">
        <v>110.96237923031254</v>
      </c>
      <c r="AD71" s="64">
        <v>116.54342311221461</v>
      </c>
      <c r="AE71" s="64">
        <v>122.81265180547311</v>
      </c>
      <c r="AF71" s="64">
        <v>106.92772710098777</v>
      </c>
    </row>
    <row r="72" spans="1:32" ht="15" customHeight="1">
      <c r="A72" s="64" t="s">
        <v>95</v>
      </c>
      <c r="B72" s="64">
        <v>157.01624058609553</v>
      </c>
      <c r="C72" s="64">
        <v>129.17669962600539</v>
      </c>
      <c r="D72" s="64">
        <v>131.61534914698495</v>
      </c>
      <c r="E72" s="64">
        <v>124.10471847943028</v>
      </c>
      <c r="F72" s="64">
        <v>146.58025513602129</v>
      </c>
      <c r="G72" s="64">
        <v>116.96808238126953</v>
      </c>
      <c r="H72" s="64">
        <v>104.65187765766689</v>
      </c>
      <c r="I72" s="64">
        <v>89.620369895998778</v>
      </c>
      <c r="J72" s="64">
        <v>66.483938726369189</v>
      </c>
      <c r="K72" s="64">
        <v>73.692299810441114</v>
      </c>
      <c r="L72" s="64">
        <v>87.924586300527693</v>
      </c>
      <c r="M72" s="64">
        <v>92.376658640299198</v>
      </c>
      <c r="N72" s="64">
        <v>100</v>
      </c>
      <c r="O72" s="64">
        <v>102.64357805215431</v>
      </c>
      <c r="P72" s="64">
        <v>114.20667042368974</v>
      </c>
      <c r="Q72" s="64">
        <v>110.34889082432503</v>
      </c>
      <c r="R72" s="64">
        <v>109.39084994108306</v>
      </c>
      <c r="S72" s="64">
        <v>120.11885854808136</v>
      </c>
      <c r="T72" s="64">
        <v>114.41672216814388</v>
      </c>
      <c r="U72" s="64">
        <v>110.52308007582359</v>
      </c>
      <c r="V72" s="64">
        <v>130.29868333418725</v>
      </c>
      <c r="W72" s="64">
        <v>142.36897382038021</v>
      </c>
      <c r="X72" s="64">
        <v>145.20723397715054</v>
      </c>
      <c r="Y72" s="64">
        <v>151.45755417798051</v>
      </c>
      <c r="Z72" s="64">
        <v>166.00747989138796</v>
      </c>
      <c r="AA72" s="64">
        <v>167.19094215892216</v>
      </c>
      <c r="AB72" s="64">
        <v>180.57789845791288</v>
      </c>
      <c r="AC72" s="64">
        <v>193.59598340078907</v>
      </c>
      <c r="AD72" s="64">
        <v>186.35175982376154</v>
      </c>
      <c r="AE72" s="64">
        <v>190.24540191608185</v>
      </c>
      <c r="AF72" s="64">
        <v>196.65966494185162</v>
      </c>
    </row>
    <row r="73" spans="1:32" ht="15" customHeight="1">
      <c r="A73" s="64" t="s">
        <v>96</v>
      </c>
      <c r="B73" s="64">
        <v>29.273815720978664</v>
      </c>
      <c r="C73" s="64">
        <v>33.435710567412812</v>
      </c>
      <c r="D73" s="64">
        <v>37.1186881832379</v>
      </c>
      <c r="E73" s="64">
        <v>43.318584070796462</v>
      </c>
      <c r="F73" s="64">
        <v>52.941176470588232</v>
      </c>
      <c r="G73" s="64">
        <v>57.959396147839662</v>
      </c>
      <c r="H73" s="64">
        <v>64.833420093701193</v>
      </c>
      <c r="I73" s="64">
        <v>73.597084851639764</v>
      </c>
      <c r="J73" s="64">
        <v>78.26132222800625</v>
      </c>
      <c r="K73" s="64">
        <v>85.13274336283186</v>
      </c>
      <c r="L73" s="64">
        <v>88.716814159292042</v>
      </c>
      <c r="M73" s="64">
        <v>93.654346694429989</v>
      </c>
      <c r="N73" s="64">
        <v>100</v>
      </c>
      <c r="O73" s="64">
        <v>103.50598646538262</v>
      </c>
      <c r="P73" s="64">
        <v>102.69651223321188</v>
      </c>
      <c r="Q73" s="64">
        <v>109.71629359708486</v>
      </c>
      <c r="R73" s="64">
        <v>117.37636647579386</v>
      </c>
      <c r="S73" s="64">
        <v>121.79854242581989</v>
      </c>
      <c r="T73" s="64">
        <v>114.9869859448204</v>
      </c>
      <c r="U73" s="64">
        <v>115.44768349817802</v>
      </c>
      <c r="V73" s="64">
        <v>121.60333159812596</v>
      </c>
      <c r="W73" s="64">
        <v>117.36335242061425</v>
      </c>
      <c r="X73" s="64">
        <v>119.09422175950024</v>
      </c>
      <c r="Y73" s="64">
        <v>114.51847995835502</v>
      </c>
      <c r="Z73" s="64">
        <v>118.33159812597604</v>
      </c>
      <c r="AA73" s="64">
        <v>118.63352420614262</v>
      </c>
      <c r="AB73" s="64">
        <v>120.54659031754292</v>
      </c>
      <c r="AC73" s="64">
        <v>121.90786048932844</v>
      </c>
      <c r="AD73" s="64">
        <v>126.15304528891198</v>
      </c>
      <c r="AE73" s="64">
        <v>126.01769911504421</v>
      </c>
      <c r="AF73" s="64">
        <v>129.97657470067668</v>
      </c>
    </row>
    <row r="74" spans="1:32" ht="15" customHeight="1">
      <c r="A74" s="64" t="s">
        <v>97</v>
      </c>
      <c r="B74" s="64">
        <v>41.04279762656229</v>
      </c>
      <c r="C74" s="64">
        <v>44.615578841055409</v>
      </c>
      <c r="D74" s="64">
        <v>44.299962125994185</v>
      </c>
      <c r="E74" s="64">
        <v>50.006312334301221</v>
      </c>
      <c r="F74" s="64">
        <v>58.515338972351969</v>
      </c>
      <c r="G74" s="64">
        <v>70.268905441232164</v>
      </c>
      <c r="H74" s="64">
        <v>65.951268779194535</v>
      </c>
      <c r="I74" s="64">
        <v>63.085469006438565</v>
      </c>
      <c r="J74" s="64">
        <v>76.303497033202859</v>
      </c>
      <c r="K74" s="64">
        <v>95.253124605479087</v>
      </c>
      <c r="L74" s="64">
        <v>86.10023986870344</v>
      </c>
      <c r="M74" s="64">
        <v>91.528847367756597</v>
      </c>
      <c r="N74" s="64">
        <v>100</v>
      </c>
      <c r="O74" s="64">
        <v>104.67112738290619</v>
      </c>
      <c r="P74" s="64">
        <v>115.43996970079534</v>
      </c>
      <c r="Q74" s="64">
        <v>128.695871733367</v>
      </c>
      <c r="R74" s="64">
        <v>124.41610907713674</v>
      </c>
      <c r="S74" s="64">
        <v>125.55232925135715</v>
      </c>
      <c r="T74" s="64">
        <v>128.14038631485923</v>
      </c>
      <c r="U74" s="64">
        <v>113.57151874763288</v>
      </c>
      <c r="V74" s="64">
        <v>117.2705466481505</v>
      </c>
      <c r="W74" s="64">
        <v>111.8293144804949</v>
      </c>
      <c r="X74" s="64">
        <v>110.09973488195936</v>
      </c>
      <c r="Y74" s="64">
        <v>107.29705845221565</v>
      </c>
      <c r="Z74" s="64">
        <v>104.86049741194296</v>
      </c>
      <c r="AA74" s="64">
        <v>99.659133947733892</v>
      </c>
      <c r="AB74" s="64">
        <v>95.795985355384445</v>
      </c>
      <c r="AC74" s="64">
        <v>97.361444262088156</v>
      </c>
      <c r="AD74" s="64">
        <v>99.936876656987778</v>
      </c>
      <c r="AE74" s="64">
        <v>97.954803686403267</v>
      </c>
      <c r="AF74" s="64">
        <v>90.55674788536804</v>
      </c>
    </row>
    <row r="75" spans="1:32" ht="15" customHeight="1">
      <c r="A75" s="64" t="s">
        <v>98</v>
      </c>
      <c r="B75" s="64">
        <v>32.795929523569228</v>
      </c>
      <c r="C75" s="64">
        <v>34.397207855010294</v>
      </c>
      <c r="D75" s="64">
        <v>41.728270468020682</v>
      </c>
      <c r="E75" s="64">
        <v>49.436945460661867</v>
      </c>
      <c r="F75" s="64">
        <v>55.643581010050035</v>
      </c>
      <c r="G75" s="64">
        <v>65.561582776165849</v>
      </c>
      <c r="H75" s="64">
        <v>83.927505151171118</v>
      </c>
      <c r="I75" s="64">
        <v>104.90139186745724</v>
      </c>
      <c r="J75" s="64">
        <v>99.624069635423254</v>
      </c>
      <c r="K75" s="64">
        <v>100.4062066355494</v>
      </c>
      <c r="L75" s="64">
        <v>103.30852361128632</v>
      </c>
      <c r="M75" s="64">
        <v>98.755308860014296</v>
      </c>
      <c r="N75" s="64">
        <v>100</v>
      </c>
      <c r="O75" s="64">
        <v>97.981581935158317</v>
      </c>
      <c r="P75" s="64">
        <v>92.726125898826794</v>
      </c>
      <c r="Q75" s="64">
        <v>91.964173079349052</v>
      </c>
      <c r="R75" s="64">
        <v>92.927967705310948</v>
      </c>
      <c r="S75" s="64">
        <v>98.182582734115456</v>
      </c>
      <c r="T75" s="64">
        <v>92.647071191287154</v>
      </c>
      <c r="U75" s="64">
        <v>100.26575837853748</v>
      </c>
      <c r="V75" s="64">
        <v>102.75261763592785</v>
      </c>
      <c r="W75" s="64">
        <v>88.995416508977755</v>
      </c>
      <c r="X75" s="64">
        <v>93.053277826836549</v>
      </c>
      <c r="Y75" s="64">
        <v>95.784870274588968</v>
      </c>
      <c r="Z75" s="64">
        <v>98.728396619149748</v>
      </c>
      <c r="AA75" s="64">
        <v>106.62545729784283</v>
      </c>
      <c r="AB75" s="64">
        <v>107.5926159539128</v>
      </c>
      <c r="AC75" s="64">
        <v>112.8371388923931</v>
      </c>
      <c r="AD75" s="64">
        <v>117.59387746520332</v>
      </c>
      <c r="AE75" s="64">
        <v>112.15255876540095</v>
      </c>
      <c r="AF75" s="64">
        <v>108.09385644001514</v>
      </c>
    </row>
    <row r="76" spans="1:32" ht="15" customHeight="1">
      <c r="A76" s="64" t="s">
        <v>99</v>
      </c>
      <c r="B76" s="64">
        <v>26.138248417314923</v>
      </c>
      <c r="C76" s="64">
        <v>28.523372345644404</v>
      </c>
      <c r="D76" s="64">
        <v>31.653701497418645</v>
      </c>
      <c r="E76" s="64">
        <v>35.25474805522461</v>
      </c>
      <c r="F76" s="64">
        <v>39.860303221435743</v>
      </c>
      <c r="G76" s="64">
        <v>58.610741233910332</v>
      </c>
      <c r="H76" s="64">
        <v>64.887752003177042</v>
      </c>
      <c r="I76" s="64">
        <v>73.184292288644372</v>
      </c>
      <c r="J76" s="64">
        <v>75.860256500105123</v>
      </c>
      <c r="K76" s="64">
        <v>82.248230429602643</v>
      </c>
      <c r="L76" s="64">
        <v>92.170673020767637</v>
      </c>
      <c r="M76" s="64">
        <v>93.684444132968906</v>
      </c>
      <c r="N76" s="64">
        <v>100</v>
      </c>
      <c r="O76" s="64">
        <v>106.68465437895671</v>
      </c>
      <c r="P76" s="64">
        <v>114.68217814843365</v>
      </c>
      <c r="Q76" s="64">
        <v>123.42490714135536</v>
      </c>
      <c r="R76" s="64">
        <v>123.85007125002919</v>
      </c>
      <c r="S76" s="64">
        <v>134.96857990515568</v>
      </c>
      <c r="T76" s="64">
        <v>125.29843249935756</v>
      </c>
      <c r="U76" s="64">
        <v>150.31536898170859</v>
      </c>
      <c r="V76" s="64">
        <v>167.40252762398671</v>
      </c>
      <c r="W76" s="64">
        <v>158.87822085172982</v>
      </c>
      <c r="X76" s="64">
        <v>170.29574602284669</v>
      </c>
      <c r="Y76" s="64">
        <v>181.21218492302657</v>
      </c>
      <c r="Z76" s="64">
        <v>184.02480902656106</v>
      </c>
      <c r="AA76" s="64">
        <v>192.64489452659609</v>
      </c>
      <c r="AB76" s="64">
        <v>198.82495853481905</v>
      </c>
      <c r="AC76" s="64">
        <v>207.9332819398696</v>
      </c>
      <c r="AD76" s="64">
        <v>217.34178989417612</v>
      </c>
      <c r="AE76" s="64">
        <v>220.5503772747447</v>
      </c>
      <c r="AF76" s="64">
        <v>221.26287756675305</v>
      </c>
    </row>
    <row r="77" spans="1:32" ht="15" customHeight="1">
      <c r="A77" s="64" t="s">
        <v>100</v>
      </c>
      <c r="B77" s="64">
        <v>47.257626410363564</v>
      </c>
      <c r="C77" s="64">
        <v>47.210614291684081</v>
      </c>
      <c r="D77" s="64">
        <v>50.245507730881741</v>
      </c>
      <c r="E77" s="64">
        <v>51.091725867112416</v>
      </c>
      <c r="F77" s="64">
        <v>53.212494776431264</v>
      </c>
      <c r="G77" s="64">
        <v>61.544086920183879</v>
      </c>
      <c r="H77" s="64">
        <v>68.052653572921031</v>
      </c>
      <c r="I77" s="64">
        <v>69.09214375261179</v>
      </c>
      <c r="J77" s="64">
        <v>52.287923109068117</v>
      </c>
      <c r="K77" s="64">
        <v>58.409945674885087</v>
      </c>
      <c r="L77" s="64">
        <v>70.915169243627247</v>
      </c>
      <c r="M77" s="64">
        <v>90.722941913915591</v>
      </c>
      <c r="N77" s="64">
        <v>100</v>
      </c>
      <c r="O77" s="64">
        <v>103.36397826995403</v>
      </c>
      <c r="P77" s="64">
        <v>118.18324279147515</v>
      </c>
      <c r="Q77" s="64">
        <v>132.44880902632678</v>
      </c>
      <c r="R77" s="64">
        <v>130.26535729210195</v>
      </c>
      <c r="S77" s="64">
        <v>127.87296280819055</v>
      </c>
      <c r="T77" s="64">
        <v>124.61867948182197</v>
      </c>
      <c r="U77" s="64">
        <v>121.08754701211868</v>
      </c>
      <c r="V77" s="64">
        <v>118.61157542833264</v>
      </c>
      <c r="W77" s="64">
        <v>126.68198913497702</v>
      </c>
      <c r="X77" s="64">
        <v>139.21855411617216</v>
      </c>
      <c r="Y77" s="64">
        <v>158.47262849979103</v>
      </c>
      <c r="Z77" s="64">
        <v>167.80192227329709</v>
      </c>
      <c r="AA77" s="64">
        <v>176.27455077308815</v>
      </c>
      <c r="AB77" s="64">
        <v>190.84830756372753</v>
      </c>
      <c r="AC77" s="64">
        <v>203.7348516506477</v>
      </c>
      <c r="AD77" s="64">
        <v>227.4080651901379</v>
      </c>
      <c r="AE77" s="64">
        <v>246.01964061847053</v>
      </c>
      <c r="AF77" s="64">
        <v>270.39803593815293</v>
      </c>
    </row>
    <row r="78" spans="1:32" ht="15" customHeight="1">
      <c r="A78" s="64" t="s">
        <v>101</v>
      </c>
      <c r="B78" s="64">
        <v>32.312616284220788</v>
      </c>
      <c r="C78" s="64">
        <v>35.436785682643752</v>
      </c>
      <c r="D78" s="64">
        <v>39.415920971028619</v>
      </c>
      <c r="E78" s="64">
        <v>41.232169752812972</v>
      </c>
      <c r="F78" s="64">
        <v>47.046380792061662</v>
      </c>
      <c r="G78" s="64">
        <v>52.712191016213346</v>
      </c>
      <c r="H78" s="64">
        <v>57.52525028794188</v>
      </c>
      <c r="I78" s="64">
        <v>62.080269336404719</v>
      </c>
      <c r="J78" s="64">
        <v>66.715026136262964</v>
      </c>
      <c r="K78" s="64">
        <v>71.384114467971997</v>
      </c>
      <c r="L78" s="64">
        <v>81.505271551342247</v>
      </c>
      <c r="M78" s="64">
        <v>86.766855674669969</v>
      </c>
      <c r="N78" s="64">
        <v>100</v>
      </c>
      <c r="O78" s="64">
        <v>115.08704704527332</v>
      </c>
      <c r="P78" s="64">
        <v>123.55586072472757</v>
      </c>
      <c r="Q78" s="64">
        <v>124.84384690351733</v>
      </c>
      <c r="R78" s="64">
        <v>124.96013112430231</v>
      </c>
      <c r="S78" s="64">
        <v>133.2938336138921</v>
      </c>
      <c r="T78" s="64">
        <v>134.20638787986181</v>
      </c>
      <c r="U78" s="64">
        <v>126.03548329937098</v>
      </c>
      <c r="V78" s="64">
        <v>140.57322583503148</v>
      </c>
      <c r="W78" s="64">
        <v>134.40240985204221</v>
      </c>
      <c r="X78" s="64">
        <v>152.46633294941088</v>
      </c>
      <c r="Y78" s="64">
        <v>158.74900327810761</v>
      </c>
      <c r="Z78" s="64">
        <v>161.48777354478608</v>
      </c>
      <c r="AA78" s="64">
        <v>171.27668999734212</v>
      </c>
      <c r="AB78" s="64">
        <v>175.67555594932227</v>
      </c>
      <c r="AC78" s="64">
        <v>190.45472667670776</v>
      </c>
      <c r="AD78" s="64">
        <v>182.85859838752552</v>
      </c>
      <c r="AE78" s="64">
        <v>174.52157349162758</v>
      </c>
      <c r="AF78" s="64">
        <v>161.10791175688848</v>
      </c>
    </row>
    <row r="79" spans="1:32" ht="15" customHeight="1">
      <c r="A79" s="64" t="s">
        <v>102</v>
      </c>
      <c r="B79" s="64">
        <v>57.387756117587038</v>
      </c>
      <c r="C79" s="64">
        <v>64.048368436112099</v>
      </c>
      <c r="D79" s="64">
        <v>71.914459525023943</v>
      </c>
      <c r="E79" s="64">
        <v>83.237749275344285</v>
      </c>
      <c r="F79" s="64">
        <v>92.232188398044357</v>
      </c>
      <c r="G79" s="64">
        <v>100.48517721408754</v>
      </c>
      <c r="H79" s="64">
        <v>107.00645658907976</v>
      </c>
      <c r="I79" s="64">
        <v>100.13435676697809</v>
      </c>
      <c r="J79" s="64">
        <v>71.618377020016666</v>
      </c>
      <c r="K79" s="64">
        <v>79.715860318724111</v>
      </c>
      <c r="L79" s="64">
        <v>83.445504646504858</v>
      </c>
      <c r="M79" s="64">
        <v>89.52639239640223</v>
      </c>
      <c r="N79" s="64">
        <v>100</v>
      </c>
      <c r="O79" s="64">
        <v>110.16632870134232</v>
      </c>
      <c r="P79" s="64">
        <v>125.4518990333777</v>
      </c>
      <c r="Q79" s="64">
        <v>134.71256360175659</v>
      </c>
      <c r="R79" s="64">
        <v>135.62444795541344</v>
      </c>
      <c r="S79" s="64">
        <v>130.46415286814374</v>
      </c>
      <c r="T79" s="64">
        <v>125.17447719045069</v>
      </c>
      <c r="U79" s="64">
        <v>119.15081547093288</v>
      </c>
      <c r="V79" s="64">
        <v>130.39448639637732</v>
      </c>
      <c r="W79" s="64">
        <v>130.36089720463278</v>
      </c>
      <c r="X79" s="64">
        <v>142.13079880074139</v>
      </c>
      <c r="Y79" s="64">
        <v>149.48558774865324</v>
      </c>
      <c r="Z79" s="64">
        <v>147.5274622743614</v>
      </c>
      <c r="AA79" s="64">
        <v>142.75282087008435</v>
      </c>
      <c r="AB79" s="64">
        <v>142.45922645335443</v>
      </c>
      <c r="AC79" s="64">
        <v>141.6070562183545</v>
      </c>
      <c r="AD79" s="64">
        <v>145.65268775736149</v>
      </c>
      <c r="AE79" s="64">
        <v>150.17478820148526</v>
      </c>
      <c r="AF79" s="64">
        <v>143.60499110508428</v>
      </c>
    </row>
    <row r="80" spans="1:32" ht="15" customHeight="1">
      <c r="A80" s="64" t="s">
        <v>103</v>
      </c>
      <c r="B80" s="64">
        <v>27.5515277526668</v>
      </c>
      <c r="C80" s="64">
        <v>29.669137588139591</v>
      </c>
      <c r="D80" s="64">
        <v>31.775447477852119</v>
      </c>
      <c r="E80" s="64">
        <v>39.538510215150978</v>
      </c>
      <c r="F80" s="64">
        <v>51.118694630265786</v>
      </c>
      <c r="G80" s="64">
        <v>59.336015187127117</v>
      </c>
      <c r="H80" s="64">
        <v>63.483095281142667</v>
      </c>
      <c r="I80" s="64">
        <v>62.328240824444059</v>
      </c>
      <c r="J80" s="64">
        <v>48.686946302657759</v>
      </c>
      <c r="K80" s="64">
        <v>63.959952992225652</v>
      </c>
      <c r="L80" s="64">
        <v>78.148164888808552</v>
      </c>
      <c r="M80" s="64">
        <v>80.263514735129277</v>
      </c>
      <c r="N80" s="64">
        <v>100</v>
      </c>
      <c r="O80" s="64">
        <v>107.22970529741457</v>
      </c>
      <c r="P80" s="64">
        <v>117.94205387814138</v>
      </c>
      <c r="Q80" s="64">
        <v>117.56463568974868</v>
      </c>
      <c r="R80" s="64">
        <v>121.97387452540228</v>
      </c>
      <c r="S80" s="64">
        <v>125.2734586873983</v>
      </c>
      <c r="T80" s="64">
        <v>113.18477671307177</v>
      </c>
      <c r="U80" s="64">
        <v>101.67239197251853</v>
      </c>
      <c r="V80" s="64">
        <v>109.00605677092749</v>
      </c>
      <c r="W80" s="64">
        <v>99.224823720846132</v>
      </c>
      <c r="X80" s="64">
        <v>102.02947025854274</v>
      </c>
      <c r="Y80" s="64">
        <v>106.52458868197431</v>
      </c>
      <c r="Z80" s="64">
        <v>111.34514554330137</v>
      </c>
      <c r="AA80" s="64">
        <v>109.84903272464291</v>
      </c>
      <c r="AB80" s="64">
        <v>116.44594105948291</v>
      </c>
      <c r="AC80" s="64">
        <v>121.63261616344241</v>
      </c>
      <c r="AD80" s="64">
        <v>121.99647441692278</v>
      </c>
      <c r="AE80" s="64">
        <v>110.61516904718854</v>
      </c>
      <c r="AF80" s="64">
        <v>105.53471343337549</v>
      </c>
    </row>
    <row r="81" spans="1:32" ht="15" customHeight="1">
      <c r="A81" s="64" t="s">
        <v>104</v>
      </c>
      <c r="B81" s="64">
        <v>56.690111845031211</v>
      </c>
      <c r="C81" s="64">
        <v>63.822497488016595</v>
      </c>
      <c r="D81" s="64">
        <v>70.885700637467252</v>
      </c>
      <c r="E81" s="64">
        <v>74.384358167652238</v>
      </c>
      <c r="F81" s="64">
        <v>79.383616926650078</v>
      </c>
      <c r="G81" s="64">
        <v>85.386021841901524</v>
      </c>
      <c r="H81" s="64">
        <v>94.107957633958719</v>
      </c>
      <c r="I81" s="64">
        <v>90.265034838327111</v>
      </c>
      <c r="J81" s="64">
        <v>75.916256238778445</v>
      </c>
      <c r="K81" s="64">
        <v>89.81864303480539</v>
      </c>
      <c r="L81" s="64">
        <v>91.182526478775799</v>
      </c>
      <c r="M81" s="64">
        <v>92.762193414485495</v>
      </c>
      <c r="N81" s="64">
        <v>100</v>
      </c>
      <c r="O81" s="64">
        <v>107.79291373601937</v>
      </c>
      <c r="P81" s="64">
        <v>121.27196955970284</v>
      </c>
      <c r="Q81" s="64">
        <v>113.76731621341152</v>
      </c>
      <c r="R81" s="64">
        <v>120.11728079856364</v>
      </c>
      <c r="S81" s="64">
        <v>125.83142532408705</v>
      </c>
      <c r="T81" s="64">
        <v>120.99029797888286</v>
      </c>
      <c r="U81" s="64">
        <v>101.01302936961571</v>
      </c>
      <c r="V81" s="64">
        <v>113.94686125615641</v>
      </c>
      <c r="W81" s="64">
        <v>116.17223146485694</v>
      </c>
      <c r="X81" s="64">
        <v>120.7679256782355</v>
      </c>
      <c r="Y81" s="64">
        <v>119.68900821953909</v>
      </c>
      <c r="Z81" s="64">
        <v>125.90390222207579</v>
      </c>
      <c r="AA81" s="64">
        <v>131.48297616498377</v>
      </c>
      <c r="AB81" s="64">
        <v>142.02177601344118</v>
      </c>
      <c r="AC81" s="64">
        <v>152.27231547217053</v>
      </c>
      <c r="AD81" s="64">
        <v>162.5722709977104</v>
      </c>
      <c r="AE81" s="64">
        <v>164.45502314319131</v>
      </c>
      <c r="AF81" s="64">
        <v>160.50997380948462</v>
      </c>
    </row>
    <row r="82" spans="1:32" ht="15" customHeight="1">
      <c r="A82" s="64" t="s">
        <v>105</v>
      </c>
      <c r="B82" s="64">
        <v>28.96521781870014</v>
      </c>
      <c r="C82" s="64">
        <v>38.284155512230292</v>
      </c>
      <c r="D82" s="64">
        <v>50.450546389894669</v>
      </c>
      <c r="E82" s="64">
        <v>58.376066975768808</v>
      </c>
      <c r="F82" s="64">
        <v>70.137785277782342</v>
      </c>
      <c r="G82" s="64">
        <v>80.553598636892389</v>
      </c>
      <c r="H82" s="64">
        <v>87.271654897848848</v>
      </c>
      <c r="I82" s="64">
        <v>89.97493323721676</v>
      </c>
      <c r="J82" s="64">
        <v>80.213640906335499</v>
      </c>
      <c r="K82" s="64">
        <v>87.143863558169627</v>
      </c>
      <c r="L82" s="64">
        <v>98.250241656700027</v>
      </c>
      <c r="M82" s="64">
        <v>81.78645739469502</v>
      </c>
      <c r="N82" s="64">
        <v>100</v>
      </c>
      <c r="O82" s="64">
        <v>128.27547225453412</v>
      </c>
      <c r="P82" s="64">
        <v>151.71453380736273</v>
      </c>
      <c r="Q82" s="64">
        <v>170.96760981044281</v>
      </c>
      <c r="R82" s="64">
        <v>209.37627996133489</v>
      </c>
      <c r="S82" s="64">
        <v>260.02998181430928</v>
      </c>
      <c r="T82" s="64">
        <v>298.52384619165417</v>
      </c>
      <c r="U82" s="64">
        <v>302.23061421760565</v>
      </c>
      <c r="V82" s="64">
        <v>348.48124907842777</v>
      </c>
      <c r="W82" s="64">
        <v>274.94962072185717</v>
      </c>
      <c r="X82" s="64">
        <v>249.95740288677354</v>
      </c>
      <c r="Y82" s="64">
        <v>244.14289693136945</v>
      </c>
      <c r="Z82" s="64">
        <v>256.81881481724196</v>
      </c>
      <c r="AA82" s="64">
        <v>249.30206268329042</v>
      </c>
      <c r="AB82" s="64">
        <v>253.65106410865536</v>
      </c>
      <c r="AC82" s="64">
        <v>279.50587348657365</v>
      </c>
      <c r="AD82" s="64">
        <v>295.80254599669041</v>
      </c>
      <c r="AE82" s="64">
        <v>296.46525877746274</v>
      </c>
      <c r="AF82" s="64">
        <v>298.19535691465819</v>
      </c>
    </row>
    <row r="83" spans="1:32" ht="15" customHeight="1">
      <c r="A83" s="64" t="s">
        <v>106</v>
      </c>
      <c r="B83" s="64">
        <v>27.532136868906413</v>
      </c>
      <c r="C83" s="64">
        <v>33.071477364466247</v>
      </c>
      <c r="D83" s="64">
        <v>38.221138918213995</v>
      </c>
      <c r="E83" s="64">
        <v>40.50797987952555</v>
      </c>
      <c r="F83" s="64">
        <v>46.491337017946961</v>
      </c>
      <c r="G83" s="64">
        <v>58.108737502328758</v>
      </c>
      <c r="H83" s="64">
        <v>63.863876296342298</v>
      </c>
      <c r="I83" s="64">
        <v>71.449419362851643</v>
      </c>
      <c r="J83" s="64">
        <v>73.303111221511529</v>
      </c>
      <c r="K83" s="64">
        <v>78.429485189095203</v>
      </c>
      <c r="L83" s="64">
        <v>88.587530273862015</v>
      </c>
      <c r="M83" s="64">
        <v>93.516736011923243</v>
      </c>
      <c r="N83" s="64">
        <v>100</v>
      </c>
      <c r="O83" s="64">
        <v>114.0206793765137</v>
      </c>
      <c r="P83" s="64">
        <v>128.05067378749303</v>
      </c>
      <c r="Q83" s="64">
        <v>139.79693224864934</v>
      </c>
      <c r="R83" s="64">
        <v>145.19033720424767</v>
      </c>
      <c r="S83" s="64">
        <v>160.72936719865865</v>
      </c>
      <c r="T83" s="64">
        <v>168.27144010432841</v>
      </c>
      <c r="U83" s="64">
        <v>159.41749984474944</v>
      </c>
      <c r="V83" s="64">
        <v>189.09675215798299</v>
      </c>
      <c r="W83" s="64">
        <v>188.21958641246974</v>
      </c>
      <c r="X83" s="64">
        <v>208.06526734148918</v>
      </c>
      <c r="Y83" s="64">
        <v>210.6827920263305</v>
      </c>
      <c r="Z83" s="64">
        <v>214.51903372042477</v>
      </c>
      <c r="AA83" s="64">
        <v>209.58206545364217</v>
      </c>
      <c r="AB83" s="64">
        <v>222.28000993603675</v>
      </c>
      <c r="AC83" s="64">
        <v>213.67912811277401</v>
      </c>
      <c r="AD83" s="64">
        <v>218.5120784946904</v>
      </c>
      <c r="AE83" s="64">
        <v>229.0535924982922</v>
      </c>
      <c r="AF83" s="64">
        <v>234.06818605228835</v>
      </c>
    </row>
    <row r="84" spans="1:32" ht="15" customHeight="1">
      <c r="A84" s="64" t="s">
        <v>107</v>
      </c>
      <c r="B84" s="64">
        <v>47.624234416013437</v>
      </c>
      <c r="C84" s="64">
        <v>51.979358248665257</v>
      </c>
      <c r="D84" s="64">
        <v>52.30434083888364</v>
      </c>
      <c r="E84" s="64">
        <v>59.570023034480307</v>
      </c>
      <c r="F84" s="64">
        <v>55.914861703837303</v>
      </c>
      <c r="G84" s="64">
        <v>67.366033962466304</v>
      </c>
      <c r="H84" s="64">
        <v>77.799403603378394</v>
      </c>
      <c r="I84" s="64">
        <v>79.333250004464048</v>
      </c>
      <c r="J84" s="64">
        <v>78.263664446547509</v>
      </c>
      <c r="K84" s="64">
        <v>83.238397942967353</v>
      </c>
      <c r="L84" s="64">
        <v>99.305394353873908</v>
      </c>
      <c r="M84" s="64">
        <v>95.980572469332003</v>
      </c>
      <c r="N84" s="64">
        <v>100</v>
      </c>
      <c r="O84" s="64">
        <v>107.14426012892166</v>
      </c>
      <c r="P84" s="64">
        <v>121.18993625341498</v>
      </c>
      <c r="Q84" s="64">
        <v>135.05883613377853</v>
      </c>
      <c r="R84" s="64">
        <v>153.50070531935788</v>
      </c>
      <c r="S84" s="64">
        <v>188.92202203453382</v>
      </c>
      <c r="T84" s="64">
        <v>210.6190739781797</v>
      </c>
      <c r="U84" s="64">
        <v>189.42020963162685</v>
      </c>
      <c r="V84" s="64">
        <v>219.64716175919142</v>
      </c>
      <c r="W84" s="64">
        <v>223.38089030944764</v>
      </c>
      <c r="X84" s="64">
        <v>237.07479956430899</v>
      </c>
      <c r="Y84" s="64">
        <v>245.7921897041229</v>
      </c>
      <c r="Z84" s="64">
        <v>240.93530703712293</v>
      </c>
      <c r="AA84" s="64">
        <v>250.79192186132877</v>
      </c>
      <c r="AB84" s="64">
        <v>253.25607556738021</v>
      </c>
      <c r="AC84" s="64">
        <v>275.56916593753897</v>
      </c>
      <c r="AD84" s="64">
        <v>289.60412835026688</v>
      </c>
      <c r="AE84" s="64">
        <v>288.02385586486434</v>
      </c>
      <c r="AF84" s="64">
        <v>286.69892684320479</v>
      </c>
    </row>
    <row r="85" spans="1:32" ht="15" customHeight="1">
      <c r="A85" s="64" t="s">
        <v>108</v>
      </c>
      <c r="B85" s="64">
        <v>53.722673620003235</v>
      </c>
      <c r="C85" s="64">
        <v>51.115172397737041</v>
      </c>
      <c r="D85" s="64">
        <v>59.952739040346408</v>
      </c>
      <c r="E85" s="64">
        <v>78.738388471119578</v>
      </c>
      <c r="F85" s="64">
        <v>76.622121854119598</v>
      </c>
      <c r="G85" s="64">
        <v>92.945777943333397</v>
      </c>
      <c r="H85" s="64">
        <v>106.2335576094801</v>
      </c>
      <c r="I85" s="64">
        <v>76.597676530160854</v>
      </c>
      <c r="J85" s="64">
        <v>43.321770307079824</v>
      </c>
      <c r="K85" s="64">
        <v>59.568598235280419</v>
      </c>
      <c r="L85" s="64">
        <v>66.781132866156028</v>
      </c>
      <c r="M85" s="64">
        <v>84.132656624682795</v>
      </c>
      <c r="N85" s="64">
        <v>100</v>
      </c>
      <c r="O85" s="64">
        <v>133.13272646846553</v>
      </c>
      <c r="P85" s="64">
        <v>162.09345098130515</v>
      </c>
      <c r="Q85" s="64">
        <v>174.82480851162902</v>
      </c>
      <c r="R85" s="64">
        <v>188.03576001676254</v>
      </c>
      <c r="S85" s="64">
        <v>203.44679067818316</v>
      </c>
      <c r="T85" s="64">
        <v>233.82301585453871</v>
      </c>
      <c r="U85" s="64">
        <v>179.86636556235888</v>
      </c>
      <c r="V85" s="64">
        <v>253.90310339207977</v>
      </c>
      <c r="W85" s="64">
        <v>229.96531092123953</v>
      </c>
      <c r="X85" s="64">
        <v>347.82320210462609</v>
      </c>
      <c r="Y85" s="64">
        <v>361.14823178823377</v>
      </c>
      <c r="Z85" s="64">
        <v>295.83963867483072</v>
      </c>
      <c r="AA85" s="64">
        <v>309.97602030125961</v>
      </c>
      <c r="AB85" s="64">
        <v>332.65895280888424</v>
      </c>
      <c r="AC85" s="64">
        <v>339.75857332433134</v>
      </c>
      <c r="AD85" s="64">
        <v>370.14643913114344</v>
      </c>
      <c r="AE85" s="64">
        <v>351.1850161804764</v>
      </c>
      <c r="AF85" s="64">
        <v>263.85584243242619</v>
      </c>
    </row>
    <row r="86" spans="1:32" ht="15" customHeight="1">
      <c r="A86" s="64" t="s">
        <v>109</v>
      </c>
      <c r="B86" s="64">
        <v>42.405047630830126</v>
      </c>
      <c r="C86" s="64">
        <v>43.028578498082382</v>
      </c>
      <c r="D86" s="64">
        <v>55.551156748731884</v>
      </c>
      <c r="E86" s="64">
        <v>68.635407645676082</v>
      </c>
      <c r="F86" s="64">
        <v>75.207225040207817</v>
      </c>
      <c r="G86" s="64">
        <v>96.137572683409601</v>
      </c>
      <c r="H86" s="64">
        <v>101.63800569095631</v>
      </c>
      <c r="I86" s="64">
        <v>82.358035382902372</v>
      </c>
      <c r="J86" s="64">
        <v>43.75603117654336</v>
      </c>
      <c r="K86" s="64">
        <v>49.993814177904234</v>
      </c>
      <c r="L86" s="64">
        <v>70.357540517134723</v>
      </c>
      <c r="M86" s="64">
        <v>71.762959297290607</v>
      </c>
      <c r="N86" s="64">
        <v>100</v>
      </c>
      <c r="O86" s="64">
        <v>129.65977978473339</v>
      </c>
      <c r="P86" s="64">
        <v>161.92997649387604</v>
      </c>
      <c r="Q86" s="64">
        <v>180.30681677594953</v>
      </c>
      <c r="R86" s="64">
        <v>170.87467524433998</v>
      </c>
      <c r="S86" s="64">
        <v>151.18396634912781</v>
      </c>
      <c r="T86" s="64">
        <v>179.83174563899544</v>
      </c>
      <c r="U86" s="64">
        <v>133.49498948410246</v>
      </c>
      <c r="V86" s="64">
        <v>178.71582333292096</v>
      </c>
      <c r="W86" s="64">
        <v>211.062724236051</v>
      </c>
      <c r="X86" s="64">
        <v>222.21699863911917</v>
      </c>
      <c r="Y86" s="64">
        <v>208.86304589879998</v>
      </c>
      <c r="Z86" s="64">
        <v>190.65940863540769</v>
      </c>
      <c r="AA86" s="64">
        <v>187.76691822343193</v>
      </c>
      <c r="AB86" s="64">
        <v>209.46430780650752</v>
      </c>
      <c r="AC86" s="64">
        <v>205.93838921192631</v>
      </c>
      <c r="AD86" s="64">
        <v>210.28331065198569</v>
      </c>
      <c r="AE86" s="64">
        <v>216.70666831621926</v>
      </c>
      <c r="AF86" s="64">
        <v>185.26289743906969</v>
      </c>
    </row>
    <row r="87" spans="1:32" ht="15" customHeight="1">
      <c r="A87" s="64" t="s">
        <v>110</v>
      </c>
      <c r="B87" s="64">
        <v>104.12749003984064</v>
      </c>
      <c r="C87" s="64">
        <v>121.97609561752989</v>
      </c>
      <c r="D87" s="64">
        <v>118.41699867197877</v>
      </c>
      <c r="E87" s="64">
        <v>116.26560424966802</v>
      </c>
      <c r="F87" s="64">
        <v>115.39973439575036</v>
      </c>
      <c r="G87" s="64">
        <v>115.72908366533866</v>
      </c>
      <c r="H87" s="64">
        <v>109.0092961487384</v>
      </c>
      <c r="I87" s="64">
        <v>80.424966799468805</v>
      </c>
      <c r="J87" s="64">
        <v>59.877822045152726</v>
      </c>
      <c r="K87" s="64">
        <v>60.610889774236384</v>
      </c>
      <c r="L87" s="64">
        <v>87.266932270916328</v>
      </c>
      <c r="M87" s="64">
        <v>94.029216467463485</v>
      </c>
      <c r="N87" s="64">
        <v>100</v>
      </c>
      <c r="O87" s="64">
        <v>99.729083665338649</v>
      </c>
      <c r="P87" s="64">
        <v>111.27755644090306</v>
      </c>
      <c r="Q87" s="64">
        <v>110.45418326693226</v>
      </c>
      <c r="R87" s="64">
        <v>117.15803452855245</v>
      </c>
      <c r="S87" s="64">
        <v>116.91899070385125</v>
      </c>
      <c r="T87" s="64">
        <v>123.02788844621513</v>
      </c>
      <c r="U87" s="64">
        <v>127.70252324037183</v>
      </c>
      <c r="V87" s="64">
        <v>135.54316069057103</v>
      </c>
      <c r="W87" s="64">
        <v>125.17397078353251</v>
      </c>
      <c r="X87" s="64">
        <v>125.31208499335987</v>
      </c>
      <c r="Y87" s="64">
        <v>130.93227091633466</v>
      </c>
      <c r="Z87" s="64">
        <v>128.41434262948206</v>
      </c>
      <c r="AA87" s="64">
        <v>133.04116865869852</v>
      </c>
      <c r="AB87" s="64">
        <v>131.12881806108896</v>
      </c>
      <c r="AC87" s="64">
        <v>140.67994687915007</v>
      </c>
      <c r="AD87" s="64">
        <v>140.83399734395749</v>
      </c>
      <c r="AE87" s="64">
        <v>138.90039840637448</v>
      </c>
      <c r="AF87" s="64">
        <v>138.30013280212481</v>
      </c>
    </row>
    <row r="88" spans="1:32" ht="15" customHeight="1">
      <c r="A88" s="64" t="s">
        <v>111</v>
      </c>
      <c r="B88" s="64">
        <v>56.471316367280188</v>
      </c>
      <c r="C88" s="64">
        <v>62.99052474911953</v>
      </c>
      <c r="D88" s="64">
        <v>67.532161329777054</v>
      </c>
      <c r="E88" s="64">
        <v>73.226153460750666</v>
      </c>
      <c r="F88" s="64">
        <v>75.165411650285151</v>
      </c>
      <c r="G88" s="64">
        <v>80.271437202516921</v>
      </c>
      <c r="H88" s="64">
        <v>78.718262330351763</v>
      </c>
      <c r="I88" s="64">
        <v>72.411252413020748</v>
      </c>
      <c r="J88" s="64">
        <v>68.273382355108254</v>
      </c>
      <c r="K88" s="64">
        <v>77.76631644096021</v>
      </c>
      <c r="L88" s="64">
        <v>95.953493169861929</v>
      </c>
      <c r="M88" s="64">
        <v>95.43625941262286</v>
      </c>
      <c r="N88" s="64">
        <v>100</v>
      </c>
      <c r="O88" s="64">
        <v>91.962983156746873</v>
      </c>
      <c r="P88" s="64">
        <v>90.626427550433974</v>
      </c>
      <c r="Q88" s="64">
        <v>82.825186778856775</v>
      </c>
      <c r="R88" s="64">
        <v>85.60587082418472</v>
      </c>
      <c r="S88" s="64">
        <v>107.20590619059547</v>
      </c>
      <c r="T88" s="64">
        <v>101.80368694832083</v>
      </c>
      <c r="U88" s="64">
        <v>109.26599961686388</v>
      </c>
      <c r="V88" s="64">
        <v>111.92879562635386</v>
      </c>
      <c r="W88" s="64">
        <v>110.30488793268592</v>
      </c>
      <c r="X88" s="64">
        <v>112.65822784810125</v>
      </c>
      <c r="Y88" s="64">
        <v>116.19192172234419</v>
      </c>
      <c r="Z88" s="64">
        <v>117.07460839068095</v>
      </c>
      <c r="AA88" s="64">
        <v>119.81697882436157</v>
      </c>
      <c r="AB88" s="64">
        <v>120.36957899235202</v>
      </c>
      <c r="AC88" s="64">
        <v>119.7049851903155</v>
      </c>
      <c r="AD88" s="64">
        <v>123.37130310487615</v>
      </c>
      <c r="AE88" s="64">
        <v>123.18562944843136</v>
      </c>
      <c r="AF88" s="64">
        <v>120.11022531350849</v>
      </c>
    </row>
    <row r="89" spans="1:32" ht="15" customHeight="1">
      <c r="A89" s="64" t="s">
        <v>112</v>
      </c>
      <c r="B89" s="64">
        <v>88.633288227334234</v>
      </c>
      <c r="C89" s="64">
        <v>91.880920162381585</v>
      </c>
      <c r="D89" s="64">
        <v>91.610284167794305</v>
      </c>
      <c r="E89" s="64">
        <v>81.867388362652221</v>
      </c>
      <c r="F89" s="64">
        <v>80.649526387009459</v>
      </c>
      <c r="G89" s="64">
        <v>78.078484438430294</v>
      </c>
      <c r="H89" s="64">
        <v>80.649526387009459</v>
      </c>
      <c r="I89" s="64">
        <v>85.250338294993227</v>
      </c>
      <c r="J89" s="64">
        <v>90.257104194857902</v>
      </c>
      <c r="K89" s="64">
        <v>96.346414073071699</v>
      </c>
      <c r="L89" s="64">
        <v>98.511502029769943</v>
      </c>
      <c r="M89" s="64">
        <v>95.534506089309872</v>
      </c>
      <c r="N89" s="64">
        <v>100</v>
      </c>
      <c r="O89" s="64">
        <v>106.0893098782138</v>
      </c>
      <c r="P89" s="64">
        <v>118.2679296346414</v>
      </c>
      <c r="Q89" s="64">
        <v>120.83897158322057</v>
      </c>
      <c r="R89" s="64">
        <v>124.89851150202978</v>
      </c>
      <c r="S89" s="64">
        <v>132.88227334235455</v>
      </c>
      <c r="T89" s="64">
        <v>138.83626522327472</v>
      </c>
      <c r="U89" s="64">
        <v>159.13396481732073</v>
      </c>
      <c r="V89" s="64">
        <v>151.42083897158324</v>
      </c>
      <c r="W89" s="64">
        <v>171.71853856562925</v>
      </c>
      <c r="X89" s="64">
        <v>184.30311231393779</v>
      </c>
      <c r="Y89" s="64">
        <v>187.28010825439787</v>
      </c>
      <c r="Z89" s="64">
        <v>196.2110960757781</v>
      </c>
      <c r="AA89" s="64">
        <v>214.34370771312589</v>
      </c>
      <c r="AB89" s="64">
        <v>240.59539918809207</v>
      </c>
      <c r="AC89" s="64">
        <v>236.67117726657651</v>
      </c>
      <c r="AD89" s="64">
        <v>278.34912043301767</v>
      </c>
      <c r="AE89" s="64">
        <v>288.49797023004072</v>
      </c>
      <c r="AF89" s="64">
        <v>275.91339648173221</v>
      </c>
    </row>
    <row r="90" spans="1:32" ht="15" customHeight="1">
      <c r="A90" s="100" t="s">
        <v>74</v>
      </c>
      <c r="B90" s="101">
        <v>51.597346700729446</v>
      </c>
      <c r="C90" s="101">
        <v>56.347963192249914</v>
      </c>
      <c r="D90" s="101">
        <v>62.115783094668892</v>
      </c>
      <c r="E90" s="101">
        <v>67.253344128393124</v>
      </c>
      <c r="F90" s="101">
        <v>72.848114845820888</v>
      </c>
      <c r="G90" s="101" t="s">
        <v>115</v>
      </c>
      <c r="H90" s="101">
        <v>85.790880970485603</v>
      </c>
      <c r="I90" s="101">
        <v>86.594736071120963</v>
      </c>
      <c r="J90" s="101">
        <v>79.406174458134799</v>
      </c>
      <c r="K90" s="101">
        <v>87.232532031118467</v>
      </c>
      <c r="L90" s="101">
        <v>90.090548426723373</v>
      </c>
      <c r="M90" s="101">
        <v>91.859455129081809</v>
      </c>
      <c r="N90" s="101">
        <v>100</v>
      </c>
      <c r="O90" s="101">
        <v>110.20127072928044</v>
      </c>
      <c r="P90" s="101">
        <v>118.4355429775279</v>
      </c>
      <c r="Q90" s="101">
        <v>123.4116643781869</v>
      </c>
      <c r="R90" s="101">
        <v>130.39836566684716</v>
      </c>
      <c r="S90" s="101">
        <v>139.8803304406706</v>
      </c>
      <c r="T90" s="101">
        <v>143.19622513291719</v>
      </c>
      <c r="U90" s="101">
        <v>138.44463611348669</v>
      </c>
      <c r="V90" s="101">
        <v>154.2353894396841</v>
      </c>
      <c r="W90" s="101">
        <v>146.73488949955535</v>
      </c>
      <c r="X90" s="101">
        <v>156.89452387768756</v>
      </c>
      <c r="Y90" s="101">
        <v>159.84371476485791</v>
      </c>
      <c r="Z90" s="101">
        <v>159.89604892301648</v>
      </c>
      <c r="AA90" s="101">
        <v>162.30955928074263</v>
      </c>
      <c r="AB90" s="101">
        <v>165.9733150498086</v>
      </c>
      <c r="AC90" s="101">
        <v>170.7945613807951</v>
      </c>
      <c r="AD90" s="101">
        <v>176.70892908265697</v>
      </c>
      <c r="AE90" s="101">
        <v>175.24478831410462</v>
      </c>
      <c r="AF90" s="101">
        <v>165.4952567990338</v>
      </c>
    </row>
    <row r="92" spans="1:32" ht="15" customHeight="1">
      <c r="A92" s="46" t="s">
        <v>116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</row>
    <row r="93" spans="1:32" ht="15" customHeight="1">
      <c r="A93" s="46" t="s">
        <v>64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 ht="15" customHeight="1">
      <c r="A94" s="50" t="s">
        <v>4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1"/>
      <c r="P94" s="51"/>
      <c r="Q94" s="50"/>
      <c r="R94" s="51"/>
      <c r="S94" s="50"/>
      <c r="T94" s="8"/>
      <c r="U94" s="8"/>
      <c r="V94" s="9"/>
      <c r="W94" s="5"/>
      <c r="X94" s="9"/>
      <c r="Y94" s="9"/>
      <c r="Z94" s="9"/>
      <c r="AA94" s="9"/>
      <c r="AB94" s="9"/>
      <c r="AD94" s="9"/>
      <c r="AE94" s="9"/>
      <c r="AF94" s="9" t="s">
        <v>65</v>
      </c>
    </row>
    <row r="95" spans="1:32" ht="13.5">
      <c r="A95" s="10"/>
      <c r="B95" s="11">
        <v>1990</v>
      </c>
      <c r="C95" s="11">
        <v>1991</v>
      </c>
      <c r="D95" s="11">
        <v>1992</v>
      </c>
      <c r="E95" s="11">
        <v>1993</v>
      </c>
      <c r="F95" s="11">
        <v>1994</v>
      </c>
      <c r="G95" s="11">
        <v>1995</v>
      </c>
      <c r="H95" s="11">
        <v>1996</v>
      </c>
      <c r="I95" s="11">
        <v>1997</v>
      </c>
      <c r="J95" s="11">
        <v>1998</v>
      </c>
      <c r="K95" s="11">
        <v>1999</v>
      </c>
      <c r="L95" s="11">
        <v>2000</v>
      </c>
      <c r="M95" s="11">
        <v>2001</v>
      </c>
      <c r="N95" s="11">
        <v>2002</v>
      </c>
      <c r="O95" s="11">
        <v>2003</v>
      </c>
      <c r="P95" s="11">
        <v>2004</v>
      </c>
      <c r="Q95" s="11" t="s">
        <v>6</v>
      </c>
      <c r="R95" s="11" t="s">
        <v>7</v>
      </c>
      <c r="S95" s="11" t="s">
        <v>8</v>
      </c>
      <c r="T95" s="11" t="s">
        <v>9</v>
      </c>
      <c r="U95" s="11">
        <v>2009</v>
      </c>
      <c r="V95" s="12" t="s">
        <v>10</v>
      </c>
      <c r="W95" s="12" t="s">
        <v>11</v>
      </c>
      <c r="X95" s="12">
        <v>2012</v>
      </c>
      <c r="Y95" s="12">
        <v>2013</v>
      </c>
      <c r="Z95" s="12">
        <v>2014</v>
      </c>
      <c r="AA95" s="12">
        <v>2015</v>
      </c>
      <c r="AB95" s="12">
        <v>2016</v>
      </c>
      <c r="AC95" s="12">
        <v>2017</v>
      </c>
      <c r="AD95" s="12" t="s">
        <v>12</v>
      </c>
      <c r="AE95" s="12" t="s">
        <v>13</v>
      </c>
      <c r="AF95" s="12" t="s">
        <v>14</v>
      </c>
    </row>
    <row r="96" spans="1:32" ht="15" customHeight="1">
      <c r="A96" s="64" t="s">
        <v>89</v>
      </c>
      <c r="B96" s="64"/>
      <c r="C96" s="64">
        <v>8.2809691459809471</v>
      </c>
      <c r="D96" s="64">
        <v>10.221356399580202</v>
      </c>
      <c r="E96" s="64">
        <v>-0.30930273082572057</v>
      </c>
      <c r="F96" s="64">
        <v>6.8913207688514007</v>
      </c>
      <c r="G96" s="64">
        <v>4.589256304533194</v>
      </c>
      <c r="H96" s="64">
        <v>5.7676844385874801</v>
      </c>
      <c r="I96" s="64">
        <v>0.53375428296895677</v>
      </c>
      <c r="J96" s="64">
        <v>-0.74622946687392755</v>
      </c>
      <c r="K96" s="64">
        <v>11.320455230869356</v>
      </c>
      <c r="L96" s="64">
        <v>3.5874695221935582</v>
      </c>
      <c r="M96" s="64">
        <v>-1.0075844127241993</v>
      </c>
      <c r="N96" s="64">
        <v>1.5378839495529633</v>
      </c>
      <c r="O96" s="64">
        <v>11.026206355075345</v>
      </c>
      <c r="P96" s="64">
        <v>-3.9017531164687682</v>
      </c>
      <c r="Q96" s="64">
        <v>2.9208416404973008</v>
      </c>
      <c r="R96" s="64">
        <v>7.4060217574752443</v>
      </c>
      <c r="S96" s="64">
        <v>9.4671739357605276</v>
      </c>
      <c r="T96" s="64">
        <v>2.2447478768765166</v>
      </c>
      <c r="U96" s="64">
        <v>-1.6774612966696196</v>
      </c>
      <c r="V96" s="64">
        <v>3.8208316920826064</v>
      </c>
      <c r="W96" s="64">
        <v>8.0863821138211307</v>
      </c>
      <c r="X96" s="64">
        <v>3.7154739854138938</v>
      </c>
      <c r="Y96" s="64">
        <v>-1.2888077697128608</v>
      </c>
      <c r="Z96" s="64">
        <v>2.7640275392532203</v>
      </c>
      <c r="AA96" s="64">
        <v>-0.79090827847122114</v>
      </c>
      <c r="AB96" s="64">
        <v>1.507048808683777</v>
      </c>
      <c r="AC96" s="64">
        <v>0.70018399427308964</v>
      </c>
      <c r="AD96" s="64">
        <v>7.6931211646755031</v>
      </c>
      <c r="AE96" s="64">
        <v>-3.197676004473422</v>
      </c>
      <c r="AF96" s="64">
        <v>-4.9748229718192079</v>
      </c>
    </row>
    <row r="97" spans="1:32" ht="15" customHeight="1">
      <c r="A97" s="64" t="s">
        <v>90</v>
      </c>
      <c r="B97" s="64"/>
      <c r="C97" s="64">
        <v>12.541154842483508</v>
      </c>
      <c r="D97" s="64">
        <v>5.5183474658073237</v>
      </c>
      <c r="E97" s="64">
        <v>9.3040602350292119</v>
      </c>
      <c r="F97" s="64">
        <v>12.207400921896323</v>
      </c>
      <c r="G97" s="64">
        <v>14.806017418844021</v>
      </c>
      <c r="H97" s="64">
        <v>4.310844577711137</v>
      </c>
      <c r="I97" s="64">
        <v>16.963866504412479</v>
      </c>
      <c r="J97" s="64">
        <v>-3.8937632611598616</v>
      </c>
      <c r="K97" s="64">
        <v>29.134630137920453</v>
      </c>
      <c r="L97" s="64">
        <v>-48.071528057401991</v>
      </c>
      <c r="M97" s="64">
        <v>15.599735597701738</v>
      </c>
      <c r="N97" s="64">
        <v>24.517264130195727</v>
      </c>
      <c r="O97" s="64">
        <v>14.881309830795857</v>
      </c>
      <c r="P97" s="64">
        <v>7.3612274862207698</v>
      </c>
      <c r="Q97" s="64">
        <v>2.792436078274136</v>
      </c>
      <c r="R97" s="64">
        <v>13.192117746215942</v>
      </c>
      <c r="S97" s="64">
        <v>-5.0467071174508646</v>
      </c>
      <c r="T97" s="64">
        <v>2.5106771829087364</v>
      </c>
      <c r="U97" s="64">
        <v>-3.9399399399399471</v>
      </c>
      <c r="V97" s="64">
        <v>5.8561434222043687</v>
      </c>
      <c r="W97" s="64">
        <v>-0.52971568194676877</v>
      </c>
      <c r="X97" s="64">
        <v>18.555025658013989</v>
      </c>
      <c r="Y97" s="64">
        <v>4.4133386055094377</v>
      </c>
      <c r="Z97" s="64">
        <v>1.7975621825232508</v>
      </c>
      <c r="AA97" s="64">
        <v>3.9998809559239419</v>
      </c>
      <c r="AB97" s="64">
        <v>-0.60189822101396828</v>
      </c>
      <c r="AC97" s="64">
        <v>0.66216268089516461</v>
      </c>
      <c r="AD97" s="64">
        <v>-3.9992754590348341</v>
      </c>
      <c r="AE97" s="64">
        <v>9.66096982095155</v>
      </c>
      <c r="AF97" s="64">
        <v>-7.2232912997215379</v>
      </c>
    </row>
    <row r="98" spans="1:32" ht="15" customHeight="1">
      <c r="A98" s="64" t="s">
        <v>91</v>
      </c>
      <c r="B98" s="64"/>
      <c r="C98" s="64">
        <v>4.191404309671924</v>
      </c>
      <c r="D98" s="64">
        <v>1.3394174669118399</v>
      </c>
      <c r="E98" s="64">
        <v>3.6156723940948581</v>
      </c>
      <c r="F98" s="64">
        <v>4.3499881088794297</v>
      </c>
      <c r="G98" s="64">
        <v>-4.9911944473220728</v>
      </c>
      <c r="H98" s="64">
        <v>11.437979762735523</v>
      </c>
      <c r="I98" s="64">
        <v>-8.7532533609909819</v>
      </c>
      <c r="J98" s="64">
        <v>-17.828343484601533</v>
      </c>
      <c r="K98" s="64">
        <v>-8.2552525120709817</v>
      </c>
      <c r="L98" s="64">
        <v>-1.7267865270823819</v>
      </c>
      <c r="M98" s="64">
        <v>-3.0510927775365531</v>
      </c>
      <c r="N98" s="64">
        <v>3.296407990206319</v>
      </c>
      <c r="O98" s="64">
        <v>3.5236305824541034</v>
      </c>
      <c r="P98" s="64">
        <v>8.6781705478304616</v>
      </c>
      <c r="Q98" s="64">
        <v>-5.4750526694414532</v>
      </c>
      <c r="R98" s="64">
        <v>-12.774863417683662</v>
      </c>
      <c r="S98" s="64">
        <v>7.2013960300395752</v>
      </c>
      <c r="T98" s="64">
        <v>-0.91564443927678951</v>
      </c>
      <c r="U98" s="64">
        <v>-8.6367236776483765</v>
      </c>
      <c r="V98" s="64">
        <v>11.546736024146682</v>
      </c>
      <c r="W98" s="64">
        <v>4.0645959872189792</v>
      </c>
      <c r="X98" s="64">
        <v>-1.4826699123122467</v>
      </c>
      <c r="Y98" s="64">
        <v>0.69352800786187174</v>
      </c>
      <c r="Z98" s="64">
        <v>-3.2680832078523281</v>
      </c>
      <c r="AA98" s="64">
        <v>-2.8336696454309589</v>
      </c>
      <c r="AB98" s="64">
        <v>-9.1257008929895846</v>
      </c>
      <c r="AC98" s="64">
        <v>-16.85873787992557</v>
      </c>
      <c r="AD98" s="64">
        <v>-16.554757136686689</v>
      </c>
      <c r="AE98" s="64">
        <v>-7.1949555315044051</v>
      </c>
      <c r="AF98" s="64">
        <v>-2.0383328262853695</v>
      </c>
    </row>
    <row r="99" spans="1:32" ht="15" customHeight="1">
      <c r="A99" s="64" t="s">
        <v>92</v>
      </c>
      <c r="B99" s="64"/>
      <c r="C99" s="64">
        <v>8.1528396020673455</v>
      </c>
      <c r="D99" s="64">
        <v>6.2768171187595527</v>
      </c>
      <c r="E99" s="64">
        <v>-0.81006385209187215</v>
      </c>
      <c r="F99" s="64">
        <v>2.0561106840891483</v>
      </c>
      <c r="G99" s="64">
        <v>9.4246931753992698</v>
      </c>
      <c r="H99" s="64">
        <v>-6.0052872808046658</v>
      </c>
      <c r="I99" s="64">
        <v>-4.6257156170949258</v>
      </c>
      <c r="J99" s="64">
        <v>-0.46066464835060117</v>
      </c>
      <c r="K99" s="64">
        <v>0.24717545074459224</v>
      </c>
      <c r="L99" s="64">
        <v>1.8308837030366192</v>
      </c>
      <c r="M99" s="64">
        <v>-0.63194951272915034</v>
      </c>
      <c r="N99" s="64">
        <v>1.7834769158983477</v>
      </c>
      <c r="O99" s="64">
        <v>1.1791872182557626</v>
      </c>
      <c r="P99" s="64">
        <v>6.7040324881274103</v>
      </c>
      <c r="Q99" s="64">
        <v>-0.68804453810587063</v>
      </c>
      <c r="R99" s="64">
        <v>-0.28266704672319065</v>
      </c>
      <c r="S99" s="64">
        <v>-3.7144672066063151</v>
      </c>
      <c r="T99" s="64">
        <v>-1.7878642938430858</v>
      </c>
      <c r="U99" s="64">
        <v>-6.496548944531213</v>
      </c>
      <c r="V99" s="64">
        <v>9.9724310101744891</v>
      </c>
      <c r="W99" s="64">
        <v>-16.688442128986949</v>
      </c>
      <c r="X99" s="64">
        <v>-4.0999754962019068</v>
      </c>
      <c r="Y99" s="64">
        <v>1.7415833691052853</v>
      </c>
      <c r="Z99" s="64">
        <v>-0.81771241436121045</v>
      </c>
      <c r="AA99" s="64">
        <v>-4.0999878458858348</v>
      </c>
      <c r="AB99" s="64">
        <v>-3.747201216678647</v>
      </c>
      <c r="AC99" s="64">
        <v>-3.5331811797752835</v>
      </c>
      <c r="AD99" s="64">
        <v>-2.9903544292279065</v>
      </c>
      <c r="AE99" s="64">
        <v>-7.3903408491329259</v>
      </c>
      <c r="AF99" s="64">
        <v>-17.18322698268004</v>
      </c>
    </row>
    <row r="100" spans="1:32" ht="15" customHeight="1">
      <c r="A100" s="64" t="s">
        <v>93</v>
      </c>
      <c r="B100" s="64"/>
      <c r="C100" s="64">
        <v>13.504928053848005</v>
      </c>
      <c r="D100" s="64">
        <v>-0.54914300409966188</v>
      </c>
      <c r="E100" s="64">
        <v>3.1533313051414638</v>
      </c>
      <c r="F100" s="64">
        <v>3.2147228407532396</v>
      </c>
      <c r="G100" s="64">
        <v>1.7544611604017462</v>
      </c>
      <c r="H100" s="64">
        <v>0.20078347678354191</v>
      </c>
      <c r="I100" s="64">
        <v>4.2864749733759311</v>
      </c>
      <c r="J100" s="64">
        <v>7.1375784367735804</v>
      </c>
      <c r="K100" s="64">
        <v>0.19439392989278304</v>
      </c>
      <c r="L100" s="64">
        <v>13.229440480660898</v>
      </c>
      <c r="M100" s="64">
        <v>6.6991675786820508</v>
      </c>
      <c r="N100" s="64">
        <v>5.7366943296138544</v>
      </c>
      <c r="O100" s="64">
        <v>4.8953515716861205</v>
      </c>
      <c r="P100" s="64">
        <v>5.015319657736427</v>
      </c>
      <c r="Q100" s="64">
        <v>5.361987529020368</v>
      </c>
      <c r="R100" s="64">
        <v>3.2089760149937945</v>
      </c>
      <c r="S100" s="64">
        <v>-3.2703476482617617</v>
      </c>
      <c r="T100" s="64">
        <v>-2.029563982004845E-2</v>
      </c>
      <c r="U100" s="64">
        <v>-8.1968738369929213</v>
      </c>
      <c r="V100" s="64">
        <v>4.5127468052369295</v>
      </c>
      <c r="W100" s="64">
        <v>-15.340062590911103</v>
      </c>
      <c r="X100" s="64">
        <v>-8.3980673511464659</v>
      </c>
      <c r="Y100" s="64">
        <v>-4.5845695642783255</v>
      </c>
      <c r="Z100" s="64">
        <v>3.6098932520015126</v>
      </c>
      <c r="AA100" s="64">
        <v>-1.5511809212795811</v>
      </c>
      <c r="AB100" s="64">
        <v>-6.1716715138348661</v>
      </c>
      <c r="AC100" s="64">
        <v>-3.0622533703459283</v>
      </c>
      <c r="AD100" s="64">
        <v>4.1439266498016138</v>
      </c>
      <c r="AE100" s="64">
        <v>-1.4315659679408128</v>
      </c>
      <c r="AF100" s="64">
        <v>-14.652422472135001</v>
      </c>
    </row>
    <row r="101" spans="1:32" ht="15" customHeight="1">
      <c r="A101" s="64" t="s">
        <v>94</v>
      </c>
      <c r="B101" s="64"/>
      <c r="C101" s="64">
        <v>12.214714496998511</v>
      </c>
      <c r="D101" s="64">
        <v>2.2095878020416109</v>
      </c>
      <c r="E101" s="64">
        <v>4.9633375474083437</v>
      </c>
      <c r="F101" s="64">
        <v>4.7045503818081045</v>
      </c>
      <c r="G101" s="64">
        <v>1.1917360695716184</v>
      </c>
      <c r="H101" s="64">
        <v>-12.565933066569656</v>
      </c>
      <c r="I101" s="64">
        <v>10.986296382973194</v>
      </c>
      <c r="J101" s="64">
        <v>-15.35307623822689</v>
      </c>
      <c r="K101" s="64">
        <v>2.2530377259265322</v>
      </c>
      <c r="L101" s="64">
        <v>-2.0057927076848188</v>
      </c>
      <c r="M101" s="64">
        <v>8.0575658803381032</v>
      </c>
      <c r="N101" s="64">
        <v>-5.2787647946010878</v>
      </c>
      <c r="O101" s="64">
        <v>2.0429643223403673</v>
      </c>
      <c r="P101" s="64">
        <v>-7.3973182407235925</v>
      </c>
      <c r="Q101" s="64">
        <v>4.3496886959501779</v>
      </c>
      <c r="R101" s="64">
        <v>-1.7188055943290266</v>
      </c>
      <c r="S101" s="64">
        <v>9.8498983541730496</v>
      </c>
      <c r="T101" s="64">
        <v>-4.8826243472088464</v>
      </c>
      <c r="U101" s="64">
        <v>-5.8875266524520242</v>
      </c>
      <c r="V101" s="64">
        <v>5.0862337515222009</v>
      </c>
      <c r="W101" s="64">
        <v>-2.0427412617565466</v>
      </c>
      <c r="X101" s="64">
        <v>-8.4514016891798889</v>
      </c>
      <c r="Y101" s="64">
        <v>11.3652072001683</v>
      </c>
      <c r="Z101" s="64">
        <v>8.2409131385088585</v>
      </c>
      <c r="AA101" s="64">
        <v>-5.7138583501607911</v>
      </c>
      <c r="AB101" s="64">
        <v>4.0903201924856489</v>
      </c>
      <c r="AC101" s="64">
        <v>4.4401544401544442</v>
      </c>
      <c r="AD101" s="64">
        <v>5.0296721470960222</v>
      </c>
      <c r="AE101" s="64">
        <v>5.3793071507965919</v>
      </c>
      <c r="AF101" s="64">
        <v>-12.934273847979426</v>
      </c>
    </row>
    <row r="102" spans="1:32" ht="15" customHeight="1">
      <c r="A102" s="64" t="s">
        <v>95</v>
      </c>
      <c r="B102" s="64"/>
      <c r="C102" s="64">
        <v>-17.730357608979375</v>
      </c>
      <c r="D102" s="64">
        <v>1.887840088839539</v>
      </c>
      <c r="E102" s="64">
        <v>-5.7065005838847753</v>
      </c>
      <c r="F102" s="64">
        <v>18.110138705416119</v>
      </c>
      <c r="G102" s="64">
        <v>-20.202020202020194</v>
      </c>
      <c r="H102" s="64">
        <v>-10.529543164994962</v>
      </c>
      <c r="I102" s="64">
        <v>-14.363342634748136</v>
      </c>
      <c r="J102" s="64">
        <v>-25.816040701995078</v>
      </c>
      <c r="K102" s="64">
        <v>10.84225938198351</v>
      </c>
      <c r="L102" s="64">
        <v>19.313125695216911</v>
      </c>
      <c r="M102" s="64">
        <v>5.0635124111408913</v>
      </c>
      <c r="N102" s="64">
        <v>8.2524541068160318</v>
      </c>
      <c r="O102" s="64">
        <v>2.6435780521543109</v>
      </c>
      <c r="P102" s="64">
        <v>11.265285749937618</v>
      </c>
      <c r="Q102" s="64">
        <v>-3.3778934146779136</v>
      </c>
      <c r="R102" s="64">
        <v>-0.86819258089975904</v>
      </c>
      <c r="S102" s="64">
        <v>9.8070438366429471</v>
      </c>
      <c r="T102" s="64">
        <v>-4.7470783929028357</v>
      </c>
      <c r="U102" s="64">
        <v>-3.4030358662069631</v>
      </c>
      <c r="V102" s="64">
        <v>17.892736290733779</v>
      </c>
      <c r="W102" s="64">
        <v>9.2635552235284848</v>
      </c>
      <c r="X102" s="64">
        <v>1.9935945877865464</v>
      </c>
      <c r="Y102" s="64">
        <v>4.3044137882369569</v>
      </c>
      <c r="Z102" s="64">
        <v>9.6066028481547789</v>
      </c>
      <c r="AA102" s="64">
        <v>0.71289695398573372</v>
      </c>
      <c r="AB102" s="64">
        <v>8.0069865784151375</v>
      </c>
      <c r="AC102" s="64">
        <v>7.2091241807813446</v>
      </c>
      <c r="AD102" s="64">
        <v>-3.7419286545993486</v>
      </c>
      <c r="AE102" s="64">
        <v>2.0894045197118913</v>
      </c>
      <c r="AF102" s="64">
        <v>3.371573221306619</v>
      </c>
    </row>
    <row r="103" spans="1:32" ht="15" customHeight="1">
      <c r="A103" s="64" t="s">
        <v>96</v>
      </c>
      <c r="B103" s="64"/>
      <c r="C103" s="64">
        <v>14.217124566551092</v>
      </c>
      <c r="D103" s="64">
        <v>11.015101977269182</v>
      </c>
      <c r="E103" s="64">
        <v>16.702896010097461</v>
      </c>
      <c r="F103" s="64">
        <v>22.21354323138857</v>
      </c>
      <c r="G103" s="64">
        <v>9.4788593903638088</v>
      </c>
      <c r="H103" s="64">
        <v>11.860068259385656</v>
      </c>
      <c r="I103" s="64">
        <v>13.517202617527801</v>
      </c>
      <c r="J103" s="64">
        <v>6.337530060828982</v>
      </c>
      <c r="K103" s="64">
        <v>8.7800984435280043</v>
      </c>
      <c r="L103" s="64">
        <v>4.2099792099792097</v>
      </c>
      <c r="M103" s="64">
        <v>5.5654980196567294</v>
      </c>
      <c r="N103" s="64">
        <v>6.7756100272358282</v>
      </c>
      <c r="O103" s="64">
        <v>3.5059864653826054</v>
      </c>
      <c r="P103" s="64">
        <v>-0.78205547313098123</v>
      </c>
      <c r="Q103" s="64">
        <v>6.8354622871046331</v>
      </c>
      <c r="R103" s="64">
        <v>6.9817094868692635</v>
      </c>
      <c r="S103" s="64">
        <v>3.7675181834309086</v>
      </c>
      <c r="T103" s="64">
        <v>-5.5924778288278674</v>
      </c>
      <c r="U103" s="64">
        <v>0.4006519081895874</v>
      </c>
      <c r="V103" s="64">
        <v>5.3319806109795991</v>
      </c>
      <c r="W103" s="64">
        <v>-3.4867294520547887</v>
      </c>
      <c r="X103" s="64">
        <v>1.4747954137189367</v>
      </c>
      <c r="Y103" s="64">
        <v>-3.8421190663519553</v>
      </c>
      <c r="Z103" s="64">
        <v>3.3296968044002</v>
      </c>
      <c r="AA103" s="64">
        <v>0.25515254162726819</v>
      </c>
      <c r="AB103" s="64">
        <v>1.6125847429737377</v>
      </c>
      <c r="AC103" s="64">
        <v>1.1292481754976933</v>
      </c>
      <c r="AD103" s="64">
        <v>3.482289642803778</v>
      </c>
      <c r="AE103" s="64">
        <v>-0.10728728233061702</v>
      </c>
      <c r="AF103" s="64">
        <v>3.1415234633179097</v>
      </c>
    </row>
    <row r="104" spans="1:32" ht="15" customHeight="1">
      <c r="A104" s="64" t="s">
        <v>97</v>
      </c>
      <c r="B104" s="64"/>
      <c r="C104" s="64">
        <v>8.7050138418947967</v>
      </c>
      <c r="D104" s="64">
        <v>-0.7074136955291408</v>
      </c>
      <c r="E104" s="64">
        <v>12.881162724422921</v>
      </c>
      <c r="F104" s="64">
        <v>17.015905074476152</v>
      </c>
      <c r="G104" s="64">
        <v>20.08629989212514</v>
      </c>
      <c r="H104" s="64">
        <v>-6.1444484369385606</v>
      </c>
      <c r="I104" s="64">
        <v>-4.3453292496171514</v>
      </c>
      <c r="J104" s="64">
        <v>20.952571542925753</v>
      </c>
      <c r="K104" s="64">
        <v>24.83454665784248</v>
      </c>
      <c r="L104" s="64">
        <v>-9.6090125911199493</v>
      </c>
      <c r="M104" s="64">
        <v>6.3049853372433944</v>
      </c>
      <c r="N104" s="64">
        <v>9.2551724137931046</v>
      </c>
      <c r="O104" s="64">
        <v>4.6711273829062065</v>
      </c>
      <c r="P104" s="64">
        <v>10.288264383065979</v>
      </c>
      <c r="Q104" s="64">
        <v>11.482939632545936</v>
      </c>
      <c r="R104" s="64">
        <v>-3.3254855797527938</v>
      </c>
      <c r="S104" s="64">
        <v>0.91324200913243203</v>
      </c>
      <c r="T104" s="64">
        <v>2.0613373554549952</v>
      </c>
      <c r="U104" s="64">
        <v>-11.369458128078819</v>
      </c>
      <c r="V104" s="64">
        <v>3.257003112494445</v>
      </c>
      <c r="W104" s="64">
        <v>-4.6398966519539186</v>
      </c>
      <c r="X104" s="64">
        <v>-1.5466245202077147</v>
      </c>
      <c r="Y104" s="64">
        <v>-2.5455796353629125</v>
      </c>
      <c r="Z104" s="64">
        <v>-2.2708553947523313</v>
      </c>
      <c r="AA104" s="64">
        <v>-4.9602696845653753</v>
      </c>
      <c r="AB104" s="64">
        <v>-3.8763617937674155</v>
      </c>
      <c r="AC104" s="64">
        <v>1.6341591987348352</v>
      </c>
      <c r="AD104" s="64">
        <v>2.6452282157676308</v>
      </c>
      <c r="AE104" s="64">
        <v>-1.9833249115715006</v>
      </c>
      <c r="AF104" s="64">
        <v>-7.5525196545946756</v>
      </c>
    </row>
    <row r="105" spans="1:32" ht="15" customHeight="1">
      <c r="A105" s="64" t="s">
        <v>98</v>
      </c>
      <c r="B105" s="64"/>
      <c r="C105" s="64">
        <v>4.8825520566211793</v>
      </c>
      <c r="D105" s="64">
        <v>21.312958435207818</v>
      </c>
      <c r="E105" s="64">
        <v>18.473507064111089</v>
      </c>
      <c r="F105" s="64">
        <v>12.554650153956075</v>
      </c>
      <c r="G105" s="64">
        <v>17.824161540437998</v>
      </c>
      <c r="H105" s="64">
        <v>28.01323823695418</v>
      </c>
      <c r="I105" s="64">
        <v>24.990480389602581</v>
      </c>
      <c r="J105" s="64">
        <v>-5.030745672757007</v>
      </c>
      <c r="K105" s="64">
        <v>0.78508838575697837</v>
      </c>
      <c r="L105" s="64">
        <v>2.8905752671960272</v>
      </c>
      <c r="M105" s="64">
        <v>-4.4073950455474176</v>
      </c>
      <c r="N105" s="64">
        <v>1.2603789652970079</v>
      </c>
      <c r="O105" s="64">
        <v>-2.0184180648416827</v>
      </c>
      <c r="P105" s="64">
        <v>-5.363718295352129</v>
      </c>
      <c r="Q105" s="64">
        <v>-0.82172398781018785</v>
      </c>
      <c r="R105" s="64">
        <v>1.048010973936897</v>
      </c>
      <c r="S105" s="64">
        <v>5.6545033304373078</v>
      </c>
      <c r="T105" s="64">
        <v>-5.6379771123141182</v>
      </c>
      <c r="U105" s="64">
        <v>8.2233438027631962</v>
      </c>
      <c r="V105" s="64">
        <v>2.4802677380662885</v>
      </c>
      <c r="W105" s="64">
        <v>-13.388662443320399</v>
      </c>
      <c r="X105" s="64">
        <v>4.5596295596295704</v>
      </c>
      <c r="Y105" s="64">
        <v>2.9355144832572648</v>
      </c>
      <c r="Z105" s="64">
        <v>3.0730598017437529</v>
      </c>
      <c r="AA105" s="64">
        <v>7.9987733510515966</v>
      </c>
      <c r="AB105" s="64">
        <v>0.90706167230622725</v>
      </c>
      <c r="AC105" s="64">
        <v>4.8744264575989007</v>
      </c>
      <c r="AD105" s="64">
        <v>4.215578859498109</v>
      </c>
      <c r="AE105" s="64">
        <v>-4.6272125871625178</v>
      </c>
      <c r="AF105" s="64">
        <v>-3.6189119268118901</v>
      </c>
    </row>
    <row r="106" spans="1:32" ht="15" customHeight="1">
      <c r="A106" s="64" t="s">
        <v>99</v>
      </c>
      <c r="B106" s="64"/>
      <c r="C106" s="64">
        <v>9.1250335150594424</v>
      </c>
      <c r="D106" s="64">
        <v>10.974610974610968</v>
      </c>
      <c r="E106" s="64">
        <v>11.376383763837623</v>
      </c>
      <c r="F106" s="64">
        <v>13.063645098234105</v>
      </c>
      <c r="G106" s="64">
        <v>47.040379769091004</v>
      </c>
      <c r="H106" s="64">
        <v>10.709659419278978</v>
      </c>
      <c r="I106" s="64">
        <v>12.785988155455158</v>
      </c>
      <c r="J106" s="64">
        <v>3.6564734422880605</v>
      </c>
      <c r="K106" s="64">
        <v>8.4207122730842059</v>
      </c>
      <c r="L106" s="64">
        <v>12.064019541013408</v>
      </c>
      <c r="M106" s="64">
        <v>1.642356578930702</v>
      </c>
      <c r="N106" s="64">
        <v>6.7413068684778068</v>
      </c>
      <c r="O106" s="64">
        <v>6.6846543789567079</v>
      </c>
      <c r="P106" s="64">
        <v>7.4964143775249994</v>
      </c>
      <c r="Q106" s="64">
        <v>7.6234417012955191</v>
      </c>
      <c r="R106" s="64">
        <v>0.34447188863337885</v>
      </c>
      <c r="S106" s="64">
        <v>8.9773938302226668</v>
      </c>
      <c r="T106" s="64">
        <v>-7.1647396842979845</v>
      </c>
      <c r="U106" s="64">
        <v>19.965881442674302</v>
      </c>
      <c r="V106" s="64">
        <v>11.367539299562509</v>
      </c>
      <c r="W106" s="64">
        <v>-5.0921015908456582</v>
      </c>
      <c r="X106" s="64">
        <v>7.1863375042272537</v>
      </c>
      <c r="Y106" s="64">
        <v>6.4102827904552129</v>
      </c>
      <c r="Z106" s="64">
        <v>1.5521164345152556</v>
      </c>
      <c r="AA106" s="64">
        <v>4.6841974979530363</v>
      </c>
      <c r="AB106" s="64">
        <v>3.2080081973673771</v>
      </c>
      <c r="AC106" s="64">
        <v>4.5810764766011545</v>
      </c>
      <c r="AD106" s="64">
        <v>4.5247724974721848</v>
      </c>
      <c r="AE106" s="64">
        <v>1.4762864436383154</v>
      </c>
      <c r="AF106" s="64">
        <v>0.32305557615109137</v>
      </c>
    </row>
    <row r="107" spans="1:32" ht="15" customHeight="1">
      <c r="A107" s="64" t="s">
        <v>100</v>
      </c>
      <c r="B107" s="64"/>
      <c r="C107" s="64">
        <v>-9.9480490770417873E-2</v>
      </c>
      <c r="D107" s="64">
        <v>6.4284133657888987</v>
      </c>
      <c r="E107" s="64">
        <v>1.684166753300758</v>
      </c>
      <c r="F107" s="64">
        <v>4.1509048154585457</v>
      </c>
      <c r="G107" s="64">
        <v>15.657210169824282</v>
      </c>
      <c r="H107" s="64">
        <v>10.575454082498737</v>
      </c>
      <c r="I107" s="64">
        <v>1.5274792754068187</v>
      </c>
      <c r="J107" s="64">
        <v>-24.3214636727905</v>
      </c>
      <c r="K107" s="64">
        <v>11.708291708291711</v>
      </c>
      <c r="L107" s="64">
        <v>21.409407977106071</v>
      </c>
      <c r="M107" s="64">
        <v>27.931644077784327</v>
      </c>
      <c r="N107" s="64">
        <v>10.225702441271295</v>
      </c>
      <c r="O107" s="64">
        <v>3.3639782699540319</v>
      </c>
      <c r="P107" s="64">
        <v>14.336971902162915</v>
      </c>
      <c r="Q107" s="64">
        <v>12.0707182320442</v>
      </c>
      <c r="R107" s="64">
        <v>-1.6485250039438313</v>
      </c>
      <c r="S107" s="64">
        <v>-1.8365546555457541</v>
      </c>
      <c r="T107" s="64">
        <v>-2.5449346405228823</v>
      </c>
      <c r="U107" s="64">
        <v>-2.8335499014964114</v>
      </c>
      <c r="V107" s="64">
        <v>-2.0447780509900326</v>
      </c>
      <c r="W107" s="64">
        <v>6.8040692297529404</v>
      </c>
      <c r="X107" s="64">
        <v>9.8960910440376182</v>
      </c>
      <c r="Y107" s="64">
        <v>13.830106558607241</v>
      </c>
      <c r="Z107" s="64">
        <v>5.887006394620613</v>
      </c>
      <c r="AA107" s="64">
        <v>5.0491844104096657</v>
      </c>
      <c r="AB107" s="64">
        <v>8.2676465358857456</v>
      </c>
      <c r="AC107" s="64">
        <v>6.7522443617254169</v>
      </c>
      <c r="AD107" s="64">
        <v>11.619619003666386</v>
      </c>
      <c r="AE107" s="64">
        <v>8.1842195934305693</v>
      </c>
      <c r="AF107" s="64">
        <v>9.9091256528939624</v>
      </c>
    </row>
    <row r="108" spans="1:32" ht="15" customHeight="1">
      <c r="A108" s="64" t="s">
        <v>101</v>
      </c>
      <c r="B108" s="64"/>
      <c r="C108" s="64">
        <v>9.6685745621551291</v>
      </c>
      <c r="D108" s="64">
        <v>11.228826801675098</v>
      </c>
      <c r="E108" s="64">
        <v>4.6079064932145855</v>
      </c>
      <c r="F108" s="64">
        <v>14.101152265585128</v>
      </c>
      <c r="G108" s="64">
        <v>12.043031002095049</v>
      </c>
      <c r="H108" s="64">
        <v>9.1308275731663713</v>
      </c>
      <c r="I108" s="64">
        <v>7.9182950541940187</v>
      </c>
      <c r="J108" s="64">
        <v>7.4657485371771202</v>
      </c>
      <c r="K108" s="64">
        <v>6.9985558008665265</v>
      </c>
      <c r="L108" s="64">
        <v>14.178444544424963</v>
      </c>
      <c r="M108" s="64">
        <v>6.4555138866242601</v>
      </c>
      <c r="N108" s="64">
        <v>15.251381673835624</v>
      </c>
      <c r="O108" s="64">
        <v>15.087047045273323</v>
      </c>
      <c r="P108" s="64">
        <v>7.3586158450331425</v>
      </c>
      <c r="Q108" s="64">
        <v>1.0424322822365326</v>
      </c>
      <c r="R108" s="64">
        <v>9.3143734087959729E-2</v>
      </c>
      <c r="S108" s="64">
        <v>6.6690891043479752</v>
      </c>
      <c r="T108" s="64">
        <v>0.68461851627215253</v>
      </c>
      <c r="U108" s="64">
        <v>-6.0883127171302931</v>
      </c>
      <c r="V108" s="64">
        <v>11.534642590395848</v>
      </c>
      <c r="W108" s="64">
        <v>-4.389751993193201</v>
      </c>
      <c r="X108" s="64">
        <v>13.440177982860902</v>
      </c>
      <c r="Y108" s="64">
        <v>4.1206935374915616</v>
      </c>
      <c r="Z108" s="64">
        <v>1.7252204487108003</v>
      </c>
      <c r="AA108" s="64">
        <v>6.061707482666634</v>
      </c>
      <c r="AB108" s="64">
        <v>2.5682805710738705</v>
      </c>
      <c r="AC108" s="64">
        <v>8.4127644552033587</v>
      </c>
      <c r="AD108" s="64">
        <v>-3.9884167863559981</v>
      </c>
      <c r="AE108" s="64">
        <v>-4.5592741984325897</v>
      </c>
      <c r="AF108" s="64">
        <v>-7.6859619509347255</v>
      </c>
    </row>
    <row r="109" spans="1:32" ht="15" customHeight="1">
      <c r="A109" s="64" t="s">
        <v>102</v>
      </c>
      <c r="B109" s="64"/>
      <c r="C109" s="64">
        <v>11.606329937134191</v>
      </c>
      <c r="D109" s="64">
        <v>12.281485510061387</v>
      </c>
      <c r="E109" s="64">
        <v>15.745497950075247</v>
      </c>
      <c r="F109" s="64">
        <v>10.805721203425549</v>
      </c>
      <c r="G109" s="64">
        <v>8.9480570280149578</v>
      </c>
      <c r="H109" s="64">
        <v>6.4897923811174394</v>
      </c>
      <c r="I109" s="64">
        <v>-6.4221356740103488</v>
      </c>
      <c r="J109" s="64">
        <v>-28.477718005739774</v>
      </c>
      <c r="K109" s="64">
        <v>11.306432281262488</v>
      </c>
      <c r="L109" s="64">
        <v>4.6786728674428133</v>
      </c>
      <c r="M109" s="64">
        <v>7.2872562466455975</v>
      </c>
      <c r="N109" s="64">
        <v>11.698905008059597</v>
      </c>
      <c r="O109" s="64">
        <v>10.166328701342337</v>
      </c>
      <c r="P109" s="64">
        <v>13.874992942239288</v>
      </c>
      <c r="Q109" s="64">
        <v>7.3818448662263734</v>
      </c>
      <c r="R109" s="64">
        <v>0.67691114271465835</v>
      </c>
      <c r="S109" s="64">
        <v>-3.8048413579284386</v>
      </c>
      <c r="T109" s="64">
        <v>-4.054505058595808</v>
      </c>
      <c r="U109" s="64">
        <v>-4.8122124052117385</v>
      </c>
      <c r="V109" s="64">
        <v>9.4365035446923713</v>
      </c>
      <c r="W109" s="64">
        <v>-2.575967180270311E-2</v>
      </c>
      <c r="X109" s="64">
        <v>9.0287055769744597</v>
      </c>
      <c r="Y109" s="64">
        <v>5.1746623602832358</v>
      </c>
      <c r="Z109" s="64">
        <v>-1.3099092051497649</v>
      </c>
      <c r="AA109" s="64">
        <v>-3.2364424431008558</v>
      </c>
      <c r="AB109" s="64">
        <v>-0.20566628031616574</v>
      </c>
      <c r="AC109" s="64">
        <v>-0.59818535886755342</v>
      </c>
      <c r="AD109" s="64">
        <v>2.8569420529219514</v>
      </c>
      <c r="AE109" s="64">
        <v>3.1047147249743716</v>
      </c>
      <c r="AF109" s="64">
        <v>-4.3747670132129457</v>
      </c>
    </row>
    <row r="110" spans="1:32" ht="15" customHeight="1">
      <c r="A110" s="64" t="s">
        <v>103</v>
      </c>
      <c r="B110" s="64"/>
      <c r="C110" s="64">
        <v>7.6859978672791556</v>
      </c>
      <c r="D110" s="64">
        <v>7.0993296770262049</v>
      </c>
      <c r="E110" s="64">
        <v>24.431009957325742</v>
      </c>
      <c r="F110" s="64">
        <v>29.288368105172907</v>
      </c>
      <c r="G110" s="64">
        <v>16.074981210486754</v>
      </c>
      <c r="H110" s="64">
        <v>6.9891449247762267</v>
      </c>
      <c r="I110" s="64">
        <v>-1.8191527233891094</v>
      </c>
      <c r="J110" s="64">
        <v>-21.886217774393558</v>
      </c>
      <c r="K110" s="64">
        <v>31.369818502529824</v>
      </c>
      <c r="L110" s="64">
        <v>22.182961732800962</v>
      </c>
      <c r="M110" s="64">
        <v>2.7068451950605947</v>
      </c>
      <c r="N110" s="64">
        <v>24.589610023933545</v>
      </c>
      <c r="O110" s="64">
        <v>7.2297052974145828</v>
      </c>
      <c r="P110" s="64">
        <v>9.9900942103821109</v>
      </c>
      <c r="Q110" s="64">
        <v>-0.32000306589763738</v>
      </c>
      <c r="R110" s="64">
        <v>3.7504805843906297</v>
      </c>
      <c r="S110" s="64">
        <v>2.705156472920649</v>
      </c>
      <c r="T110" s="64">
        <v>-9.6498349299128563</v>
      </c>
      <c r="U110" s="64">
        <v>-10.171319036779678</v>
      </c>
      <c r="V110" s="64">
        <v>7.2130345870009762</v>
      </c>
      <c r="W110" s="64">
        <v>-8.9731096966806945</v>
      </c>
      <c r="X110" s="64">
        <v>2.8265573397107318</v>
      </c>
      <c r="Y110" s="64">
        <v>4.4057059318655121</v>
      </c>
      <c r="Z110" s="64">
        <v>4.5252996711573132</v>
      </c>
      <c r="AA110" s="64">
        <v>-1.3436713485426566</v>
      </c>
      <c r="AB110" s="64">
        <v>6.005431428218742</v>
      </c>
      <c r="AC110" s="64">
        <v>4.45414847161571</v>
      </c>
      <c r="AD110" s="64">
        <v>0.29914529914529453</v>
      </c>
      <c r="AE110" s="64">
        <v>-9.3292084251866356</v>
      </c>
      <c r="AF110" s="64">
        <v>-4.5929104096434799</v>
      </c>
    </row>
    <row r="111" spans="1:32" ht="15" customHeight="1">
      <c r="A111" s="64" t="s">
        <v>104</v>
      </c>
      <c r="B111" s="64"/>
      <c r="C111" s="64">
        <v>12.581357508135767</v>
      </c>
      <c r="D111" s="64">
        <v>11.066948846332522</v>
      </c>
      <c r="E111" s="64">
        <v>4.9356322907468524</v>
      </c>
      <c r="F111" s="64">
        <v>6.7208468045528917</v>
      </c>
      <c r="G111" s="64">
        <v>7.5612640839955958</v>
      </c>
      <c r="H111" s="64">
        <v>10.214711499508084</v>
      </c>
      <c r="I111" s="64">
        <v>-4.0835258699152774</v>
      </c>
      <c r="J111" s="64">
        <v>-15.896275479479556</v>
      </c>
      <c r="K111" s="64">
        <v>18.312792917896203</v>
      </c>
      <c r="L111" s="64">
        <v>1.5184859154929455</v>
      </c>
      <c r="M111" s="64">
        <v>1.7324228629236273</v>
      </c>
      <c r="N111" s="64">
        <v>7.8025392879339535</v>
      </c>
      <c r="O111" s="64">
        <v>7.7929137360193863</v>
      </c>
      <c r="P111" s="64">
        <v>12.50458435207824</v>
      </c>
      <c r="Q111" s="64">
        <v>-6.1882835526941307</v>
      </c>
      <c r="R111" s="64">
        <v>5.581536768644952</v>
      </c>
      <c r="S111" s="64">
        <v>4.7571377636378713</v>
      </c>
      <c r="T111" s="64">
        <v>-3.8473118561087034</v>
      </c>
      <c r="U111" s="64">
        <v>-16.511463268529099</v>
      </c>
      <c r="V111" s="64">
        <v>12.804122366447061</v>
      </c>
      <c r="W111" s="64">
        <v>1.9529894761188871</v>
      </c>
      <c r="X111" s="64">
        <v>3.9559317708111763</v>
      </c>
      <c r="Y111" s="64">
        <v>-0.89338079845056484</v>
      </c>
      <c r="Z111" s="64">
        <v>5.1925353004321266</v>
      </c>
      <c r="AA111" s="64">
        <v>4.4312160659383721</v>
      </c>
      <c r="AB111" s="64">
        <v>8.0153341184134632</v>
      </c>
      <c r="AC111" s="64">
        <v>7.2175829273950285</v>
      </c>
      <c r="AD111" s="64">
        <v>6.7641681901279753</v>
      </c>
      <c r="AE111" s="64">
        <v>1.1581016454567532</v>
      </c>
      <c r="AF111" s="64">
        <v>-2.3988621680906164</v>
      </c>
    </row>
    <row r="112" spans="1:32" ht="15" customHeight="1">
      <c r="A112" s="64" t="s">
        <v>105</v>
      </c>
      <c r="B112" s="64"/>
      <c r="C112" s="64">
        <v>32.172855567182324</v>
      </c>
      <c r="D112" s="64">
        <v>31.779180485717347</v>
      </c>
      <c r="E112" s="64">
        <v>15.709484144381108</v>
      </c>
      <c r="F112" s="64">
        <v>20.148185568746314</v>
      </c>
      <c r="G112" s="64">
        <v>14.850502219107682</v>
      </c>
      <c r="H112" s="64">
        <v>8.3398586464636253</v>
      </c>
      <c r="I112" s="64">
        <v>3.0975444920026973</v>
      </c>
      <c r="J112" s="64">
        <v>-10.848901999344477</v>
      </c>
      <c r="K112" s="64">
        <v>8.639705882352942</v>
      </c>
      <c r="L112" s="64">
        <v>12.744876856551997</v>
      </c>
      <c r="M112" s="64">
        <v>-16.756991112074573</v>
      </c>
      <c r="N112" s="64">
        <v>22.269631410256423</v>
      </c>
      <c r="O112" s="64">
        <v>28.275472254534122</v>
      </c>
      <c r="P112" s="64">
        <v>18.272442222094497</v>
      </c>
      <c r="Q112" s="64">
        <v>12.690330662404705</v>
      </c>
      <c r="R112" s="64">
        <v>22.465465940289491</v>
      </c>
      <c r="S112" s="64">
        <v>24.19266492953669</v>
      </c>
      <c r="T112" s="64">
        <v>14.803625377643499</v>
      </c>
      <c r="U112" s="64">
        <v>1.2416991383568359</v>
      </c>
      <c r="V112" s="64">
        <v>15.303093957093878</v>
      </c>
      <c r="W112" s="64">
        <v>-21.100598253429084</v>
      </c>
      <c r="X112" s="64">
        <v>-9.0897444300772889</v>
      </c>
      <c r="Y112" s="64">
        <v>-2.3261987395660242</v>
      </c>
      <c r="Z112" s="64">
        <v>5.1920076501082093</v>
      </c>
      <c r="AA112" s="64">
        <v>-2.9268697230382514</v>
      </c>
      <c r="AB112" s="64">
        <v>1.7444706949295608</v>
      </c>
      <c r="AC112" s="64">
        <v>10.193061664761245</v>
      </c>
      <c r="AD112" s="64">
        <v>5.8305295365822332</v>
      </c>
      <c r="AE112" s="64">
        <v>0.22403890356635259</v>
      </c>
      <c r="AF112" s="64">
        <v>0.58357533841567033</v>
      </c>
    </row>
    <row r="113" spans="1:32" ht="15" customHeight="1">
      <c r="A113" s="64" t="s">
        <v>106</v>
      </c>
      <c r="B113" s="64"/>
      <c r="C113" s="64">
        <v>20.119544378030895</v>
      </c>
      <c r="D113" s="64">
        <v>15.571307858417043</v>
      </c>
      <c r="E113" s="64">
        <v>5.9831837198911444</v>
      </c>
      <c r="F113" s="64">
        <v>14.770810976544539</v>
      </c>
      <c r="G113" s="64">
        <v>24.988312295465164</v>
      </c>
      <c r="H113" s="64">
        <v>9.9040850677282464</v>
      </c>
      <c r="I113" s="64">
        <v>11.877674056787242</v>
      </c>
      <c r="J113" s="64">
        <v>2.59441136847596</v>
      </c>
      <c r="K113" s="64">
        <v>6.9933920704845747</v>
      </c>
      <c r="L113" s="64">
        <v>12.951819153569019</v>
      </c>
      <c r="M113" s="64">
        <v>5.5642207462189646</v>
      </c>
      <c r="N113" s="64">
        <v>6.932731257055579</v>
      </c>
      <c r="O113" s="64">
        <v>14.020679376513698</v>
      </c>
      <c r="P113" s="64">
        <v>12.304780578135421</v>
      </c>
      <c r="Q113" s="64">
        <v>9.173132880698347</v>
      </c>
      <c r="R113" s="64">
        <v>3.8580281189614141</v>
      </c>
      <c r="S113" s="64">
        <v>10.702523524379814</v>
      </c>
      <c r="T113" s="64">
        <v>4.6924050266108992</v>
      </c>
      <c r="U113" s="64">
        <v>-5.261701126518858</v>
      </c>
      <c r="V113" s="64">
        <v>18.617311363016626</v>
      </c>
      <c r="W113" s="64">
        <v>-0.46387139678655842</v>
      </c>
      <c r="X113" s="64">
        <v>10.543897852123123</v>
      </c>
      <c r="Y113" s="64">
        <v>1.2580305777539138</v>
      </c>
      <c r="Z113" s="64">
        <v>1.8208614273608248</v>
      </c>
      <c r="AA113" s="64">
        <v>-2.3014126910606763</v>
      </c>
      <c r="AB113" s="64">
        <v>6.0586980354973434</v>
      </c>
      <c r="AC113" s="64">
        <v>-3.8693906059018701</v>
      </c>
      <c r="AD113" s="64">
        <v>2.261779343916885</v>
      </c>
      <c r="AE113" s="64">
        <v>4.8242248557705807</v>
      </c>
      <c r="AF113" s="64">
        <v>2.1892664940557722</v>
      </c>
    </row>
    <row r="114" spans="1:32" ht="15" customHeight="1">
      <c r="A114" s="64" t="s">
        <v>107</v>
      </c>
      <c r="B114" s="64"/>
      <c r="C114" s="64">
        <v>9.1447639758539339</v>
      </c>
      <c r="D114" s="64">
        <v>0.62521470285126668</v>
      </c>
      <c r="E114" s="64">
        <v>13.891164823159912</v>
      </c>
      <c r="F114" s="64">
        <v>-6.1359071970264694</v>
      </c>
      <c r="G114" s="64">
        <v>20.479657661110039</v>
      </c>
      <c r="H114" s="64">
        <v>15.487581837940994</v>
      </c>
      <c r="I114" s="64">
        <v>1.9715400504934451</v>
      </c>
      <c r="J114" s="64">
        <v>-1.3482185059308165</v>
      </c>
      <c r="K114" s="64">
        <v>6.3563769107916954</v>
      </c>
      <c r="L114" s="64">
        <v>19.302385447056807</v>
      </c>
      <c r="M114" s="64">
        <v>-3.3480778221311169</v>
      </c>
      <c r="N114" s="64">
        <v>4.187751153445447</v>
      </c>
      <c r="O114" s="64">
        <v>7.1442601289216583</v>
      </c>
      <c r="P114" s="64">
        <v>13.109126058262774</v>
      </c>
      <c r="Q114" s="64">
        <v>11.443936938264329</v>
      </c>
      <c r="R114" s="64">
        <v>13.654692809074916</v>
      </c>
      <c r="S114" s="64">
        <v>23.07567033094864</v>
      </c>
      <c r="T114" s="64">
        <v>11.484660025330328</v>
      </c>
      <c r="U114" s="64">
        <v>-10.065025900146679</v>
      </c>
      <c r="V114" s="64">
        <v>15.957617292446329</v>
      </c>
      <c r="W114" s="64">
        <v>1.6998756188571633</v>
      </c>
      <c r="X114" s="64">
        <v>6.1302957633892845</v>
      </c>
      <c r="Y114" s="64">
        <v>3.6770631698664715</v>
      </c>
      <c r="Z114" s="64">
        <v>-1.9760117979527934</v>
      </c>
      <c r="AA114" s="64">
        <v>4.0909798341374426</v>
      </c>
      <c r="AB114" s="64">
        <v>0.98254907405430458</v>
      </c>
      <c r="AC114" s="64">
        <v>8.8104857189189971</v>
      </c>
      <c r="AD114" s="64">
        <v>5.0930815735418946</v>
      </c>
      <c r="AE114" s="64">
        <v>-0.54566642209302074</v>
      </c>
      <c r="AF114" s="64">
        <v>-0.46000669551524709</v>
      </c>
    </row>
    <row r="115" spans="1:32" ht="15" customHeight="1">
      <c r="A115" s="64" t="s">
        <v>108</v>
      </c>
      <c r="B115" s="64"/>
      <c r="C115" s="64">
        <v>-4.8536326406795069</v>
      </c>
      <c r="D115" s="64">
        <v>17.289517432989456</v>
      </c>
      <c r="E115" s="64">
        <v>31.334097042890704</v>
      </c>
      <c r="F115" s="64">
        <v>-2.6877189870049278</v>
      </c>
      <c r="G115" s="64">
        <v>21.304103428892645</v>
      </c>
      <c r="H115" s="64">
        <v>14.296270320366716</v>
      </c>
      <c r="I115" s="64">
        <v>-27.896911057297203</v>
      </c>
      <c r="J115" s="64">
        <v>-43.442448557794599</v>
      </c>
      <c r="K115" s="64">
        <v>37.502687016337063</v>
      </c>
      <c r="L115" s="64">
        <v>12.107947550466065</v>
      </c>
      <c r="M115" s="64">
        <v>25.982673569349288</v>
      </c>
      <c r="N115" s="64">
        <v>18.859910065721209</v>
      </c>
      <c r="O115" s="64">
        <v>33.132726468465535</v>
      </c>
      <c r="P115" s="64">
        <v>21.753272302809322</v>
      </c>
      <c r="Q115" s="64">
        <v>7.8543318395955453</v>
      </c>
      <c r="R115" s="64">
        <v>7.5566800945500603</v>
      </c>
      <c r="S115" s="64">
        <v>8.1957977887008298</v>
      </c>
      <c r="T115" s="64">
        <v>14.930795946742336</v>
      </c>
      <c r="U115" s="64">
        <v>-23.07585080749547</v>
      </c>
      <c r="V115" s="64">
        <v>41.162080302363506</v>
      </c>
      <c r="W115" s="64">
        <v>-9.4279243345345236</v>
      </c>
      <c r="X115" s="64">
        <v>51.250291059659645</v>
      </c>
      <c r="Y115" s="64">
        <v>3.8309778079725305</v>
      </c>
      <c r="Z115" s="64">
        <v>-18.083597638018617</v>
      </c>
      <c r="AA115" s="64">
        <v>4.7783933518005455</v>
      </c>
      <c r="AB115" s="64">
        <v>7.317641050291428</v>
      </c>
      <c r="AC115" s="64">
        <v>2.1342039513741611</v>
      </c>
      <c r="AD115" s="64">
        <v>8.9439585024993846</v>
      </c>
      <c r="AE115" s="64">
        <v>-5.122681443370297</v>
      </c>
      <c r="AF115" s="64">
        <v>-24.866998796774169</v>
      </c>
    </row>
    <row r="116" spans="1:32" ht="15" customHeight="1">
      <c r="A116" s="64" t="s">
        <v>109</v>
      </c>
      <c r="B116" s="64"/>
      <c r="C116" s="64">
        <v>1.4704166180417673</v>
      </c>
      <c r="D116" s="64">
        <v>29.102932719953998</v>
      </c>
      <c r="E116" s="64">
        <v>23.553516547147126</v>
      </c>
      <c r="F116" s="64">
        <v>9.5749666534482145</v>
      </c>
      <c r="G116" s="64">
        <v>27.83023523605857</v>
      </c>
      <c r="H116" s="64">
        <v>5.721418644155051</v>
      </c>
      <c r="I116" s="64">
        <v>-18.969252866567672</v>
      </c>
      <c r="J116" s="64">
        <v>-46.870962896199487</v>
      </c>
      <c r="K116" s="64">
        <v>14.255824474100876</v>
      </c>
      <c r="L116" s="64">
        <v>40.732491957436281</v>
      </c>
      <c r="M116" s="64">
        <v>1.9975382451204524</v>
      </c>
      <c r="N116" s="64">
        <v>39.347653690997475</v>
      </c>
      <c r="O116" s="64">
        <v>29.659779784733388</v>
      </c>
      <c r="P116" s="64">
        <v>24.88836303957865</v>
      </c>
      <c r="Q116" s="64">
        <v>11.348633946580279</v>
      </c>
      <c r="R116" s="64">
        <v>-5.2311619162629768</v>
      </c>
      <c r="S116" s="64">
        <v>-11.523479922964412</v>
      </c>
      <c r="T116" s="64">
        <v>18.948953372285231</v>
      </c>
      <c r="U116" s="64">
        <v>-25.766727665487963</v>
      </c>
      <c r="V116" s="64">
        <v>33.874555160142336</v>
      </c>
      <c r="W116" s="64">
        <v>18.099628952760696</v>
      </c>
      <c r="X116" s="64">
        <v>5.2848149494144252</v>
      </c>
      <c r="Y116" s="64">
        <v>-6.0094199913148998</v>
      </c>
      <c r="Z116" s="64">
        <v>-8.7155854617826805</v>
      </c>
      <c r="AA116" s="64">
        <v>-1.517098176627087</v>
      </c>
      <c r="AB116" s="64">
        <v>11.555491131433996</v>
      </c>
      <c r="AC116" s="64">
        <v>-1.6833028173173403</v>
      </c>
      <c r="AD116" s="64">
        <v>2.1098161720533426</v>
      </c>
      <c r="AE116" s="64">
        <v>3.0546207610665306</v>
      </c>
      <c r="AF116" s="64">
        <v>-14.509830787148047</v>
      </c>
    </row>
    <row r="117" spans="1:32" ht="15" customHeight="1">
      <c r="A117" s="64" t="s">
        <v>110</v>
      </c>
      <c r="B117" s="64"/>
      <c r="C117" s="64">
        <v>17.141108050198952</v>
      </c>
      <c r="D117" s="64">
        <v>-2.9178642975350613</v>
      </c>
      <c r="E117" s="64">
        <v>-1.8167952628745638</v>
      </c>
      <c r="F117" s="64">
        <v>-0.74473431717457572</v>
      </c>
      <c r="G117" s="64">
        <v>0.28539863745167793</v>
      </c>
      <c r="H117" s="64">
        <v>-5.8064812264757251</v>
      </c>
      <c r="I117" s="64">
        <v>-26.221919009794846</v>
      </c>
      <c r="J117" s="64">
        <v>-25.548216644649941</v>
      </c>
      <c r="K117" s="64">
        <v>1.2242725337118401</v>
      </c>
      <c r="L117" s="64">
        <v>43.978965819456619</v>
      </c>
      <c r="M117" s="64">
        <v>7.7489651813976081</v>
      </c>
      <c r="N117" s="64">
        <v>6.3499237331224236</v>
      </c>
      <c r="O117" s="64">
        <v>-0.27091633466135079</v>
      </c>
      <c r="P117" s="64">
        <v>11.579844465750512</v>
      </c>
      <c r="Q117" s="64">
        <v>-0.73992743937368743</v>
      </c>
      <c r="R117" s="64">
        <v>6.0693502621074487</v>
      </c>
      <c r="S117" s="64">
        <v>-0.20403536613012818</v>
      </c>
      <c r="T117" s="64">
        <v>5.2248977737392011</v>
      </c>
      <c r="U117" s="64">
        <v>3.7996545768566534</v>
      </c>
      <c r="V117" s="64">
        <v>6.1397670549084893</v>
      </c>
      <c r="W117" s="64">
        <v>-7.6501018968490371</v>
      </c>
      <c r="X117" s="64">
        <v>0.11033780342894772</v>
      </c>
      <c r="Y117" s="64">
        <v>4.4849512505298748</v>
      </c>
      <c r="Z117" s="64">
        <v>-1.923076923076934</v>
      </c>
      <c r="AA117" s="64">
        <v>3.6030445933647854</v>
      </c>
      <c r="AB117" s="64">
        <v>-1.4374126572170098</v>
      </c>
      <c r="AC117" s="64">
        <v>7.2837755722098478</v>
      </c>
      <c r="AD117" s="64">
        <v>0.10950421024809032</v>
      </c>
      <c r="AE117" s="64">
        <v>-1.3729631864815843</v>
      </c>
      <c r="AF117" s="64">
        <v>-0.4321554229769049</v>
      </c>
    </row>
    <row r="118" spans="1:32" ht="15" customHeight="1">
      <c r="A118" s="64" t="s">
        <v>111</v>
      </c>
      <c r="B118" s="64"/>
      <c r="C118" s="64">
        <v>11.544282657481347</v>
      </c>
      <c r="D118" s="64">
        <v>7.210031347962385</v>
      </c>
      <c r="E118" s="64">
        <v>8.4315265776381239</v>
      </c>
      <c r="F118" s="64">
        <v>2.6483136118489909</v>
      </c>
      <c r="G118" s="64">
        <v>6.7930520702634851</v>
      </c>
      <c r="H118" s="64">
        <v>-1.9349035301892741</v>
      </c>
      <c r="I118" s="64">
        <v>-8.0121305153597007</v>
      </c>
      <c r="J118" s="64">
        <v>-5.7144020024827569</v>
      </c>
      <c r="K118" s="64">
        <v>13.904297338714898</v>
      </c>
      <c r="L118" s="64">
        <v>23.386959240520724</v>
      </c>
      <c r="M118" s="64">
        <v>-0.53904630269524034</v>
      </c>
      <c r="N118" s="64">
        <v>4.7819776418998288</v>
      </c>
      <c r="O118" s="64">
        <v>-8.0370168432531131</v>
      </c>
      <c r="P118" s="64">
        <v>-1.4533626035540834</v>
      </c>
      <c r="Q118" s="64">
        <v>-8.6081300813008141</v>
      </c>
      <c r="R118" s="64">
        <v>3.3572928157136204</v>
      </c>
      <c r="S118" s="64">
        <v>25.23195565730812</v>
      </c>
      <c r="T118" s="64">
        <v>-5.0391059916702261</v>
      </c>
      <c r="U118" s="64">
        <v>7.3301006007092724</v>
      </c>
      <c r="V118" s="64">
        <v>2.4369849896829407</v>
      </c>
      <c r="W118" s="64">
        <v>-1.4508399599768182</v>
      </c>
      <c r="X118" s="64">
        <v>2.1334865204264162</v>
      </c>
      <c r="Y118" s="64">
        <v>3.1366496187100239</v>
      </c>
      <c r="Z118" s="64">
        <v>0.75967989448186302</v>
      </c>
      <c r="AA118" s="64">
        <v>2.34241264726613</v>
      </c>
      <c r="AB118" s="64">
        <v>0.46120355680183422</v>
      </c>
      <c r="AC118" s="64">
        <v>-0.55212771166935681</v>
      </c>
      <c r="AD118" s="64">
        <v>3.0627946770401167</v>
      </c>
      <c r="AE118" s="64">
        <v>-0.1504998745834456</v>
      </c>
      <c r="AF118" s="64">
        <v>-2.496560799090858</v>
      </c>
    </row>
    <row r="119" spans="1:32" ht="15" customHeight="1">
      <c r="A119" s="64" t="s">
        <v>112</v>
      </c>
      <c r="B119" s="64"/>
      <c r="C119" s="64">
        <v>3.6641221374045898</v>
      </c>
      <c r="D119" s="64">
        <v>-0.29455081001472649</v>
      </c>
      <c r="E119" s="64">
        <v>-10.635155096011815</v>
      </c>
      <c r="F119" s="64">
        <v>-1.4876033057851288</v>
      </c>
      <c r="G119" s="64">
        <v>-3.1879194630872547</v>
      </c>
      <c r="H119" s="64">
        <v>3.2928942807625532</v>
      </c>
      <c r="I119" s="64">
        <v>5.7046979865771732</v>
      </c>
      <c r="J119" s="64">
        <v>5.8730158730158735</v>
      </c>
      <c r="K119" s="64">
        <v>6.7466266866566684</v>
      </c>
      <c r="L119" s="64">
        <v>2.2471910112359552</v>
      </c>
      <c r="M119" s="64">
        <v>-3.021978021978029</v>
      </c>
      <c r="N119" s="64">
        <v>4.6742209631728002</v>
      </c>
      <c r="O119" s="64">
        <v>6.0893098782138111</v>
      </c>
      <c r="P119" s="64">
        <v>11.479591836734699</v>
      </c>
      <c r="Q119" s="64">
        <v>2.1739130434782652</v>
      </c>
      <c r="R119" s="64">
        <v>3.3594624860022293</v>
      </c>
      <c r="S119" s="64">
        <v>6.3921993499458409</v>
      </c>
      <c r="T119" s="64">
        <v>4.4806517311609042</v>
      </c>
      <c r="U119" s="64">
        <v>14.619883040935662</v>
      </c>
      <c r="V119" s="64">
        <v>-4.8469387755101963</v>
      </c>
      <c r="W119" s="64">
        <v>13.404825737265426</v>
      </c>
      <c r="X119" s="64">
        <v>7.3286052009456313</v>
      </c>
      <c r="Y119" s="64">
        <v>1.6152716593245202</v>
      </c>
      <c r="Z119" s="64">
        <v>4.7687861271676297</v>
      </c>
      <c r="AA119" s="64">
        <v>9.2413793103448256</v>
      </c>
      <c r="AB119" s="64">
        <v>12.24747474747474</v>
      </c>
      <c r="AC119" s="64">
        <v>-1.6310461192350942</v>
      </c>
      <c r="AD119" s="64">
        <v>17.610062893081761</v>
      </c>
      <c r="AE119" s="64">
        <v>3.64608653378707</v>
      </c>
      <c r="AF119" s="64">
        <v>-4.3621013133208209</v>
      </c>
    </row>
    <row r="120" spans="1:32" ht="15" customHeight="1">
      <c r="A120" s="100" t="s">
        <v>74</v>
      </c>
      <c r="B120" s="101"/>
      <c r="C120" s="101">
        <v>9.2070945412650502</v>
      </c>
      <c r="D120" s="101">
        <v>10.236075229090602</v>
      </c>
      <c r="E120" s="101">
        <v>8.2709430321343831</v>
      </c>
      <c r="F120" s="101">
        <v>8.3189479868046305</v>
      </c>
      <c r="G120" s="101">
        <v>11.217902452659374</v>
      </c>
      <c r="H120" s="101">
        <v>5.8883326418798703</v>
      </c>
      <c r="I120" s="101">
        <v>0.93699364261325968</v>
      </c>
      <c r="J120" s="101">
        <v>-8.3013840553565927</v>
      </c>
      <c r="K120" s="101">
        <v>9.8561070677317844</v>
      </c>
      <c r="L120" s="101">
        <v>3.2763194292988942</v>
      </c>
      <c r="M120" s="101">
        <v>1.9634764503595079</v>
      </c>
      <c r="N120" s="101">
        <v>8.8619564088193528</v>
      </c>
      <c r="O120" s="101">
        <v>10.201270729280452</v>
      </c>
      <c r="P120" s="101">
        <v>7.4720302168527013</v>
      </c>
      <c r="Q120" s="101" t="s">
        <v>117</v>
      </c>
      <c r="R120" s="101">
        <v>5.661297352939016</v>
      </c>
      <c r="S120" s="101">
        <v>7.2715365145363648</v>
      </c>
      <c r="T120" s="101">
        <v>2.3705224900458859</v>
      </c>
      <c r="U120" s="101">
        <v>-3.3182362279592184</v>
      </c>
      <c r="V120" s="101">
        <v>11.405825295573962</v>
      </c>
      <c r="W120" s="101">
        <v>-4.8630213645370475</v>
      </c>
      <c r="X120" s="101">
        <v>6.923802793447436</v>
      </c>
      <c r="Y120" s="101">
        <v>1.8797283769250441</v>
      </c>
      <c r="Z120" s="101">
        <v>3.2740829525607751E-2</v>
      </c>
      <c r="AA120" s="101">
        <v>1.5094246380585474</v>
      </c>
      <c r="AB120" s="101">
        <v>2.2572643196750164</v>
      </c>
      <c r="AC120" s="101">
        <v>2.9048322192875702</v>
      </c>
      <c r="AD120" s="101">
        <v>3.4628548204620273</v>
      </c>
      <c r="AE120" s="101">
        <v>-0.82856071628812344</v>
      </c>
      <c r="AF120" s="101">
        <v>-5.563378864994263</v>
      </c>
    </row>
    <row r="121" spans="1:32" ht="15" customHeight="1"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</row>
    <row r="122" spans="1:32" ht="15" customHeight="1"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</row>
    <row r="123" spans="1:32" ht="15" customHeight="1">
      <c r="B123" s="102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</row>
    <row r="124" spans="1:32" ht="15" customHeight="1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</row>
    <row r="125" spans="1:32" ht="15" customHeight="1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</row>
    <row r="126" spans="1:32" ht="15" customHeight="1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</row>
    <row r="127" spans="1:32" ht="15" customHeight="1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</row>
    <row r="128" spans="1:32" ht="15" customHeight="1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</row>
    <row r="129" spans="1:32" ht="15" customHeight="1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</row>
    <row r="130" spans="1:32" ht="15" customHeight="1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</row>
    <row r="131" spans="1:32" ht="15" customHeight="1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</row>
    <row r="132" spans="1:32" ht="15" customHeight="1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</row>
    <row r="133" spans="1:32" ht="15" customHeight="1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</row>
    <row r="134" spans="1:32" ht="15" customHeight="1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</row>
    <row r="135" spans="1:32" ht="15" customHeight="1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</row>
    <row r="136" spans="1:32" ht="15" customHeight="1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</row>
    <row r="137" spans="1:32" ht="15" customHeight="1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</row>
    <row r="138" spans="1:32" ht="15" customHeight="1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</row>
    <row r="139" spans="1:32" ht="15" customHeight="1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</row>
    <row r="140" spans="1:32" ht="15" customHeight="1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</row>
    <row r="141" spans="1:32" ht="15" customHeight="1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</row>
    <row r="142" spans="1:32" ht="15" customHeight="1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</row>
    <row r="143" spans="1:32" ht="15" customHeight="1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</row>
    <row r="144" spans="1:32" ht="15" customHeight="1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</row>
    <row r="145" spans="1:32" ht="15" customHeight="1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</row>
    <row r="146" spans="1:32" ht="15" customHeight="1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</row>
    <row r="147" spans="1:32" ht="15" customHeight="1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</row>
    <row r="148" spans="1:32" ht="15" customHeight="1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3" manualBreakCount="3">
    <brk id="30" max="31" man="1"/>
    <brk id="61" max="31" man="1"/>
    <brk id="91" max="3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1725-D96E-416B-90FD-57A9B117CF7A}">
  <dimension ref="A1:AF45"/>
  <sheetViews>
    <sheetView view="pageBreakPreview" zoomScaleNormal="10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1.875" style="6" customWidth="1"/>
    <col min="2" max="2" width="2.875" style="6" hidden="1" customWidth="1"/>
    <col min="3" max="19" width="7.37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6" t="s">
        <v>118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>
      <c r="A2" s="46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" customHeight="1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0"/>
      <c r="R3" s="51"/>
      <c r="S3" s="50"/>
      <c r="T3" s="8"/>
      <c r="U3" s="8"/>
      <c r="V3" s="9"/>
      <c r="W3" s="5"/>
      <c r="X3" s="9"/>
      <c r="Y3" s="9"/>
      <c r="Z3" s="9"/>
      <c r="AA3" s="9"/>
      <c r="AB3" s="9"/>
      <c r="AC3" s="9"/>
      <c r="AD3" s="9"/>
      <c r="AE3" s="9"/>
      <c r="AF3" s="9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56" t="s">
        <v>119</v>
      </c>
      <c r="B5" s="56">
        <v>38680</v>
      </c>
      <c r="C5" s="56">
        <v>42988</v>
      </c>
      <c r="D5" s="56">
        <v>52500</v>
      </c>
      <c r="E5" s="56">
        <v>61995</v>
      </c>
      <c r="F5" s="56">
        <v>70113</v>
      </c>
      <c r="G5" s="56">
        <v>84594</v>
      </c>
      <c r="H5" s="56">
        <v>89305</v>
      </c>
      <c r="I5" s="56">
        <v>97739</v>
      </c>
      <c r="J5" s="56">
        <v>120346</v>
      </c>
      <c r="K5" s="56">
        <v>105952</v>
      </c>
      <c r="L5" s="56">
        <v>119137</v>
      </c>
      <c r="M5" s="56">
        <v>138631</v>
      </c>
      <c r="N5" s="56">
        <v>146295</v>
      </c>
      <c r="O5" s="56">
        <v>159500</v>
      </c>
      <c r="P5" s="56">
        <v>174260</v>
      </c>
      <c r="Q5" s="56">
        <v>178194</v>
      </c>
      <c r="R5" s="56">
        <v>194794</v>
      </c>
      <c r="S5" s="56">
        <v>199771</v>
      </c>
      <c r="T5" s="56">
        <v>208638</v>
      </c>
      <c r="U5" s="56">
        <v>229797</v>
      </c>
      <c r="V5" s="56">
        <v>244427</v>
      </c>
      <c r="W5" s="56">
        <v>236559</v>
      </c>
      <c r="X5" s="56">
        <v>267864</v>
      </c>
      <c r="Y5" s="56">
        <v>292649</v>
      </c>
      <c r="Z5" s="56">
        <v>305348</v>
      </c>
      <c r="AA5" s="56">
        <v>320690</v>
      </c>
      <c r="AB5" s="56">
        <v>342598</v>
      </c>
      <c r="AC5" s="56">
        <v>355233</v>
      </c>
      <c r="AD5" s="56">
        <v>379630</v>
      </c>
      <c r="AE5" s="56">
        <v>422897</v>
      </c>
      <c r="AF5" s="56">
        <v>387308</v>
      </c>
    </row>
    <row r="6" spans="1:32" ht="15" customHeight="1">
      <c r="A6" s="56" t="s">
        <v>120</v>
      </c>
      <c r="B6" s="56">
        <v>1601</v>
      </c>
      <c r="C6" s="56">
        <v>2582</v>
      </c>
      <c r="D6" s="56">
        <v>4654</v>
      </c>
      <c r="E6" s="56">
        <v>4642</v>
      </c>
      <c r="F6" s="56">
        <v>4298</v>
      </c>
      <c r="G6" s="56">
        <v>4451</v>
      </c>
      <c r="H6" s="56">
        <v>4121</v>
      </c>
      <c r="I6" s="56">
        <v>5406</v>
      </c>
      <c r="J6" s="56">
        <v>5340</v>
      </c>
      <c r="K6" s="56">
        <v>5450</v>
      </c>
      <c r="L6" s="56">
        <v>5405</v>
      </c>
      <c r="M6" s="56">
        <v>5751</v>
      </c>
      <c r="N6" s="56">
        <v>6479</v>
      </c>
      <c r="O6" s="56">
        <v>7422</v>
      </c>
      <c r="P6" s="56">
        <v>11763</v>
      </c>
      <c r="Q6" s="56">
        <v>18047</v>
      </c>
      <c r="R6" s="56">
        <v>19298</v>
      </c>
      <c r="S6" s="56">
        <v>22545</v>
      </c>
      <c r="T6" s="56">
        <v>27043</v>
      </c>
      <c r="U6" s="56">
        <v>19455</v>
      </c>
      <c r="V6" s="56">
        <v>19856</v>
      </c>
      <c r="W6" s="56">
        <v>33935</v>
      </c>
      <c r="X6" s="56">
        <v>23861</v>
      </c>
      <c r="Y6" s="56">
        <v>20782</v>
      </c>
      <c r="Z6" s="56">
        <v>26064</v>
      </c>
      <c r="AA6" s="56">
        <v>22740</v>
      </c>
      <c r="AB6" s="56">
        <v>30440</v>
      </c>
      <c r="AC6" s="56">
        <v>41224</v>
      </c>
      <c r="AD6" s="56">
        <v>42404</v>
      </c>
      <c r="AE6" s="56">
        <v>23182</v>
      </c>
      <c r="AF6" s="56">
        <v>9597</v>
      </c>
    </row>
    <row r="7" spans="1:32" s="106" customFormat="1" ht="15" customHeight="1">
      <c r="A7" s="93" t="s">
        <v>74</v>
      </c>
      <c r="B7" s="67">
        <v>40281</v>
      </c>
      <c r="C7" s="67">
        <v>45570</v>
      </c>
      <c r="D7" s="67">
        <v>57154</v>
      </c>
      <c r="E7" s="67">
        <v>66637</v>
      </c>
      <c r="F7" s="67">
        <v>74411</v>
      </c>
      <c r="G7" s="67">
        <v>89045</v>
      </c>
      <c r="H7" s="67">
        <v>93426</v>
      </c>
      <c r="I7" s="67">
        <v>103145</v>
      </c>
      <c r="J7" s="67">
        <v>125686</v>
      </c>
      <c r="K7" s="67">
        <v>111402</v>
      </c>
      <c r="L7" s="67">
        <v>124542</v>
      </c>
      <c r="M7" s="67">
        <v>144382</v>
      </c>
      <c r="N7" s="67">
        <v>152774</v>
      </c>
      <c r="O7" s="67">
        <v>166922</v>
      </c>
      <c r="P7" s="67">
        <v>186023</v>
      </c>
      <c r="Q7" s="67">
        <v>196241</v>
      </c>
      <c r="R7" s="67">
        <v>214092</v>
      </c>
      <c r="S7" s="67">
        <v>222316</v>
      </c>
      <c r="T7" s="67">
        <v>235681</v>
      </c>
      <c r="U7" s="67">
        <v>249252</v>
      </c>
      <c r="V7" s="67">
        <v>264283</v>
      </c>
      <c r="W7" s="67">
        <v>270494</v>
      </c>
      <c r="X7" s="67">
        <v>291725</v>
      </c>
      <c r="Y7" s="67">
        <v>313431</v>
      </c>
      <c r="Z7" s="67">
        <v>331412</v>
      </c>
      <c r="AA7" s="67">
        <v>343430</v>
      </c>
      <c r="AB7" s="67">
        <v>373038</v>
      </c>
      <c r="AC7" s="67">
        <v>396457</v>
      </c>
      <c r="AD7" s="67">
        <v>422034</v>
      </c>
      <c r="AE7" s="67">
        <v>446079</v>
      </c>
      <c r="AF7" s="67">
        <v>396905</v>
      </c>
    </row>
    <row r="8" spans="1:32" s="107" customFormat="1" ht="15" customHeight="1">
      <c r="A8" s="10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</row>
    <row r="9" spans="1:32" ht="15" customHeight="1">
      <c r="A9" s="46" t="s">
        <v>121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</row>
    <row r="10" spans="1:32" ht="15" customHeight="1">
      <c r="A10" s="46" t="s">
        <v>64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15" customHeight="1">
      <c r="A11" s="50" t="s">
        <v>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  <c r="P11" s="51"/>
      <c r="Q11" s="50"/>
      <c r="R11" s="51"/>
      <c r="S11" s="50"/>
      <c r="T11" s="8"/>
      <c r="U11" s="8"/>
      <c r="V11" s="9"/>
      <c r="W11" s="5"/>
      <c r="X11" s="9"/>
      <c r="Y11" s="9"/>
      <c r="Z11" s="9"/>
      <c r="AA11" s="9"/>
      <c r="AB11" s="9"/>
      <c r="AC11" s="9"/>
      <c r="AD11" s="9"/>
      <c r="AE11" s="9"/>
      <c r="AF11" s="9" t="s">
        <v>5</v>
      </c>
    </row>
    <row r="12" spans="1:32" ht="13.5">
      <c r="A12" s="10"/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 t="s">
        <v>6</v>
      </c>
      <c r="R12" s="11" t="s">
        <v>7</v>
      </c>
      <c r="S12" s="11" t="s">
        <v>8</v>
      </c>
      <c r="T12" s="11" t="s">
        <v>9</v>
      </c>
      <c r="U12" s="11">
        <v>2009</v>
      </c>
      <c r="V12" s="12" t="s">
        <v>10</v>
      </c>
      <c r="W12" s="12" t="s">
        <v>11</v>
      </c>
      <c r="X12" s="12">
        <v>2012</v>
      </c>
      <c r="Y12" s="12">
        <v>2013</v>
      </c>
      <c r="Z12" s="12">
        <v>2014</v>
      </c>
      <c r="AA12" s="12">
        <v>2015</v>
      </c>
      <c r="AB12" s="12">
        <v>2016</v>
      </c>
      <c r="AC12" s="12">
        <v>2017</v>
      </c>
      <c r="AD12" s="12" t="s">
        <v>12</v>
      </c>
      <c r="AE12" s="12" t="s">
        <v>13</v>
      </c>
      <c r="AF12" s="12" t="s">
        <v>14</v>
      </c>
    </row>
    <row r="13" spans="1:32" ht="15" customHeight="1">
      <c r="A13" s="56" t="s">
        <v>119</v>
      </c>
      <c r="B13" s="56">
        <v>35865</v>
      </c>
      <c r="C13" s="56">
        <v>44728</v>
      </c>
      <c r="D13" s="56">
        <v>60069</v>
      </c>
      <c r="E13" s="56">
        <v>73357</v>
      </c>
      <c r="F13" s="56">
        <v>83995</v>
      </c>
      <c r="G13" s="56">
        <v>96416</v>
      </c>
      <c r="H13" s="56">
        <v>102312</v>
      </c>
      <c r="I13" s="56">
        <v>108929</v>
      </c>
      <c r="J13" s="56">
        <v>109172</v>
      </c>
      <c r="K13" s="56">
        <v>109864</v>
      </c>
      <c r="L13" s="56">
        <v>121955</v>
      </c>
      <c r="M13" s="56">
        <v>134888</v>
      </c>
      <c r="N13" s="56">
        <v>146295</v>
      </c>
      <c r="O13" s="56">
        <v>153450</v>
      </c>
      <c r="P13" s="56">
        <v>164380</v>
      </c>
      <c r="Q13" s="56">
        <v>169950</v>
      </c>
      <c r="R13" s="56">
        <v>175626</v>
      </c>
      <c r="S13" s="56">
        <v>187129</v>
      </c>
      <c r="T13" s="56">
        <v>197609</v>
      </c>
      <c r="U13" s="56">
        <v>204016</v>
      </c>
      <c r="V13" s="56">
        <v>219992</v>
      </c>
      <c r="W13" s="56">
        <v>219491</v>
      </c>
      <c r="X13" s="56">
        <v>243655</v>
      </c>
      <c r="Y13" s="56">
        <v>240846</v>
      </c>
      <c r="Z13" s="56">
        <v>247987</v>
      </c>
      <c r="AA13" s="56">
        <v>258484</v>
      </c>
      <c r="AB13" s="56">
        <v>264165</v>
      </c>
      <c r="AC13" s="56">
        <v>267519</v>
      </c>
      <c r="AD13" s="56">
        <v>274669</v>
      </c>
      <c r="AE13" s="56">
        <v>288464</v>
      </c>
      <c r="AF13" s="56">
        <v>265692</v>
      </c>
    </row>
    <row r="14" spans="1:32" ht="15" customHeight="1">
      <c r="A14" s="56" t="s">
        <v>120</v>
      </c>
      <c r="B14" s="56">
        <v>2225</v>
      </c>
      <c r="C14" s="56">
        <v>3135</v>
      </c>
      <c r="D14" s="56">
        <v>4442</v>
      </c>
      <c r="E14" s="56">
        <v>4543</v>
      </c>
      <c r="F14" s="56">
        <v>4082</v>
      </c>
      <c r="G14" s="56">
        <v>4167</v>
      </c>
      <c r="H14" s="56">
        <v>4147</v>
      </c>
      <c r="I14" s="56">
        <v>5234</v>
      </c>
      <c r="J14" s="56">
        <v>6060</v>
      </c>
      <c r="K14" s="56">
        <v>6074</v>
      </c>
      <c r="L14" s="56">
        <v>6870</v>
      </c>
      <c r="M14" s="56">
        <v>7245</v>
      </c>
      <c r="N14" s="56">
        <v>6479</v>
      </c>
      <c r="O14" s="56">
        <v>5960</v>
      </c>
      <c r="P14" s="56">
        <v>7055</v>
      </c>
      <c r="Q14" s="56">
        <v>9884</v>
      </c>
      <c r="R14" s="56">
        <v>10216</v>
      </c>
      <c r="S14" s="56">
        <v>10939</v>
      </c>
      <c r="T14" s="56">
        <v>11190</v>
      </c>
      <c r="U14" s="56">
        <v>12740</v>
      </c>
      <c r="V14" s="56">
        <v>12126</v>
      </c>
      <c r="W14" s="56">
        <v>14543</v>
      </c>
      <c r="X14" s="56">
        <v>15272</v>
      </c>
      <c r="Y14" s="56">
        <v>13719</v>
      </c>
      <c r="Z14" s="56">
        <v>14351</v>
      </c>
      <c r="AA14" s="56">
        <v>16107</v>
      </c>
      <c r="AB14" s="56">
        <v>18291</v>
      </c>
      <c r="AC14" s="56">
        <v>19684</v>
      </c>
      <c r="AD14" s="56">
        <v>19364</v>
      </c>
      <c r="AE14" s="56">
        <v>19339</v>
      </c>
      <c r="AF14" s="56">
        <v>17579</v>
      </c>
    </row>
    <row r="15" spans="1:32" s="106" customFormat="1" ht="15" customHeight="1">
      <c r="A15" s="93" t="s">
        <v>74</v>
      </c>
      <c r="B15" s="67">
        <v>38277</v>
      </c>
      <c r="C15" s="67">
        <v>47982</v>
      </c>
      <c r="D15" s="67">
        <v>64641</v>
      </c>
      <c r="E15" s="67">
        <v>77896</v>
      </c>
      <c r="F15" s="67">
        <v>87854</v>
      </c>
      <c r="G15" s="67">
        <v>100200</v>
      </c>
      <c r="H15" s="67">
        <v>105997</v>
      </c>
      <c r="I15" s="67">
        <v>113775</v>
      </c>
      <c r="J15" s="67">
        <v>114956</v>
      </c>
      <c r="K15" s="67">
        <v>115665</v>
      </c>
      <c r="L15" s="67">
        <v>128512</v>
      </c>
      <c r="M15" s="67">
        <v>141853</v>
      </c>
      <c r="N15" s="67">
        <v>152774</v>
      </c>
      <c r="O15" s="67">
        <v>159410</v>
      </c>
      <c r="P15" s="67">
        <v>171562</v>
      </c>
      <c r="Q15" s="67">
        <v>181358</v>
      </c>
      <c r="R15" s="67">
        <v>187419</v>
      </c>
      <c r="S15" s="67">
        <v>199784</v>
      </c>
      <c r="T15" s="67">
        <v>210304</v>
      </c>
      <c r="U15" s="67">
        <v>219682</v>
      </c>
      <c r="V15" s="67">
        <v>234715</v>
      </c>
      <c r="W15" s="67">
        <v>237735</v>
      </c>
      <c r="X15" s="67">
        <v>262120</v>
      </c>
      <c r="Y15" s="67">
        <v>257165</v>
      </c>
      <c r="Z15" s="67">
        <v>265070</v>
      </c>
      <c r="AA15" s="67">
        <v>277958</v>
      </c>
      <c r="AB15" s="67">
        <v>286156</v>
      </c>
      <c r="AC15" s="67">
        <v>291273</v>
      </c>
      <c r="AD15" s="67">
        <v>297762</v>
      </c>
      <c r="AE15" s="67">
        <v>311175</v>
      </c>
      <c r="AF15" s="67">
        <v>286415</v>
      </c>
    </row>
    <row r="16" spans="1:32" ht="15" customHeight="1">
      <c r="A16" s="97" t="s">
        <v>76</v>
      </c>
    </row>
    <row r="17" spans="1:32" s="107" customFormat="1" ht="15" customHeight="1">
      <c r="A17" s="105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15" customHeight="1">
      <c r="A18" s="46" t="s">
        <v>122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ht="15" customHeight="1">
      <c r="A19" s="46" t="s">
        <v>61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 ht="15" customHeight="1">
      <c r="A20" s="50" t="s">
        <v>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51"/>
      <c r="Q20" s="50"/>
      <c r="R20" s="51"/>
      <c r="S20" s="50"/>
      <c r="T20" s="8"/>
      <c r="U20" s="8"/>
      <c r="V20" s="9"/>
      <c r="W20" s="5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3.5">
      <c r="A21" s="10"/>
      <c r="B21" s="11">
        <v>1990</v>
      </c>
      <c r="C21" s="11">
        <v>1991</v>
      </c>
      <c r="D21" s="11">
        <v>1992</v>
      </c>
      <c r="E21" s="11">
        <v>1993</v>
      </c>
      <c r="F21" s="11">
        <v>1994</v>
      </c>
      <c r="G21" s="11">
        <v>1995</v>
      </c>
      <c r="H21" s="11">
        <v>1996</v>
      </c>
      <c r="I21" s="11">
        <v>1997</v>
      </c>
      <c r="J21" s="11">
        <v>1998</v>
      </c>
      <c r="K21" s="11">
        <v>1999</v>
      </c>
      <c r="L21" s="11">
        <v>2000</v>
      </c>
      <c r="M21" s="11">
        <v>2001</v>
      </c>
      <c r="N21" s="11">
        <v>2002</v>
      </c>
      <c r="O21" s="11">
        <v>2003</v>
      </c>
      <c r="P21" s="11">
        <v>2004</v>
      </c>
      <c r="Q21" s="11" t="s">
        <v>6</v>
      </c>
      <c r="R21" s="11" t="s">
        <v>7</v>
      </c>
      <c r="S21" s="11" t="s">
        <v>8</v>
      </c>
      <c r="T21" s="11" t="s">
        <v>9</v>
      </c>
      <c r="U21" s="11">
        <v>2009</v>
      </c>
      <c r="V21" s="12" t="s">
        <v>10</v>
      </c>
      <c r="W21" s="12" t="s">
        <v>11</v>
      </c>
      <c r="X21" s="12">
        <v>2012</v>
      </c>
      <c r="Y21" s="12">
        <v>2013</v>
      </c>
      <c r="Z21" s="12">
        <v>2014</v>
      </c>
      <c r="AA21" s="12">
        <v>2015</v>
      </c>
      <c r="AB21" s="12">
        <v>2016</v>
      </c>
      <c r="AC21" s="12">
        <v>2017</v>
      </c>
      <c r="AD21" s="12" t="s">
        <v>12</v>
      </c>
      <c r="AE21" s="12" t="s">
        <v>13</v>
      </c>
      <c r="AF21" s="12" t="s">
        <v>14</v>
      </c>
    </row>
    <row r="22" spans="1:32" ht="15" customHeight="1">
      <c r="A22" s="64" t="s">
        <v>119</v>
      </c>
      <c r="B22" s="64">
        <v>24.51553368194401</v>
      </c>
      <c r="C22" s="64">
        <v>30.57384052770087</v>
      </c>
      <c r="D22" s="64">
        <v>41.060186609248426</v>
      </c>
      <c r="E22" s="64">
        <v>50.143203800539993</v>
      </c>
      <c r="F22" s="64">
        <v>57.414812536313597</v>
      </c>
      <c r="G22" s="64">
        <v>65.905191564988542</v>
      </c>
      <c r="H22" s="64">
        <v>69.935404490925862</v>
      </c>
      <c r="I22" s="64">
        <v>74.458457226836174</v>
      </c>
      <c r="J22" s="64">
        <v>74.624559964455372</v>
      </c>
      <c r="K22" s="64">
        <v>75.097576813971756</v>
      </c>
      <c r="L22" s="64">
        <v>83.362384223657671</v>
      </c>
      <c r="M22" s="64">
        <v>92.202741036945895</v>
      </c>
      <c r="N22" s="64">
        <v>100</v>
      </c>
      <c r="O22" s="64">
        <v>104.89080282989849</v>
      </c>
      <c r="P22" s="64">
        <v>112.36200827095935</v>
      </c>
      <c r="Q22" s="64">
        <v>116.16938377934993</v>
      </c>
      <c r="R22" s="64">
        <v>120.04921562596122</v>
      </c>
      <c r="S22" s="64">
        <v>127.91209542363032</v>
      </c>
      <c r="T22" s="64">
        <v>135.07570320243343</v>
      </c>
      <c r="U22" s="64">
        <v>139.45521036262346</v>
      </c>
      <c r="V22" s="64">
        <v>150.37561092313476</v>
      </c>
      <c r="W22" s="64">
        <v>150.03315219248776</v>
      </c>
      <c r="X22" s="64">
        <v>166.55046310536926</v>
      </c>
      <c r="Y22" s="64">
        <v>164.63037014252021</v>
      </c>
      <c r="Z22" s="64">
        <v>169.51160326737067</v>
      </c>
      <c r="AA22" s="64">
        <v>176.68683140230351</v>
      </c>
      <c r="AB22" s="64">
        <v>180.57008100071769</v>
      </c>
      <c r="AC22" s="64">
        <v>182.86270891007891</v>
      </c>
      <c r="AD22" s="64">
        <v>187.75009398817454</v>
      </c>
      <c r="AE22" s="64">
        <v>197.17967121227653</v>
      </c>
      <c r="AF22" s="64">
        <v>181.61386240131239</v>
      </c>
    </row>
    <row r="23" spans="1:32" ht="15" customHeight="1">
      <c r="A23" s="64" t="s">
        <v>120</v>
      </c>
      <c r="B23" s="64">
        <v>34.34171940114215</v>
      </c>
      <c r="C23" s="64">
        <v>48.387096774193544</v>
      </c>
      <c r="D23" s="64">
        <v>68.559962957246483</v>
      </c>
      <c r="E23" s="64">
        <v>70.118845500848892</v>
      </c>
      <c r="F23" s="64">
        <v>63.003549930544828</v>
      </c>
      <c r="G23" s="64">
        <v>64.31548078407161</v>
      </c>
      <c r="H23" s="64">
        <v>64.006791171477076</v>
      </c>
      <c r="I23" s="64">
        <v>80.784071615990115</v>
      </c>
      <c r="J23" s="64">
        <v>93.532952616144456</v>
      </c>
      <c r="K23" s="64">
        <v>93.749035344960632</v>
      </c>
      <c r="L23" s="64">
        <v>106.03488192622318</v>
      </c>
      <c r="M23" s="64">
        <v>111.82281216237074</v>
      </c>
      <c r="N23" s="64">
        <v>100</v>
      </c>
      <c r="O23" s="64">
        <v>91.989504553171784</v>
      </c>
      <c r="P23" s="64">
        <v>108.89026084272263</v>
      </c>
      <c r="Q23" s="64">
        <v>152.55440654421977</v>
      </c>
      <c r="R23" s="64">
        <v>157.67865411328907</v>
      </c>
      <c r="S23" s="64">
        <v>168.83778360858156</v>
      </c>
      <c r="T23" s="64">
        <v>172.711838246643</v>
      </c>
      <c r="U23" s="64">
        <v>196.63528322271955</v>
      </c>
      <c r="V23" s="64">
        <v>187.15851211606727</v>
      </c>
      <c r="W23" s="64">
        <v>224.46365179811696</v>
      </c>
      <c r="X23" s="64">
        <v>235.7153881771878</v>
      </c>
      <c r="Y23" s="64">
        <v>211.74563975922209</v>
      </c>
      <c r="Z23" s="64">
        <v>221.50023151720941</v>
      </c>
      <c r="AA23" s="64">
        <v>248.60317950300967</v>
      </c>
      <c r="AB23" s="64">
        <v>282.31208519833302</v>
      </c>
      <c r="AC23" s="64">
        <v>303.81231671554247</v>
      </c>
      <c r="AD23" s="64">
        <v>298.87328291402991</v>
      </c>
      <c r="AE23" s="64">
        <v>298.48742089828676</v>
      </c>
      <c r="AF23" s="64">
        <v>271.32273498996761</v>
      </c>
    </row>
    <row r="24" spans="1:32" ht="15" customHeight="1">
      <c r="A24" s="100" t="s">
        <v>74</v>
      </c>
      <c r="B24" s="101">
        <v>25.054655896945825</v>
      </c>
      <c r="C24" s="101">
        <v>31.407176613821736</v>
      </c>
      <c r="D24" s="101">
        <v>42.311518975741961</v>
      </c>
      <c r="E24" s="101">
        <v>50.987733514865113</v>
      </c>
      <c r="F24" s="101">
        <v>57.505858326678634</v>
      </c>
      <c r="G24" s="101">
        <v>65.587076334978477</v>
      </c>
      <c r="H24" s="101">
        <v>69.381570162462211</v>
      </c>
      <c r="I24" s="101">
        <v>74.472750598923923</v>
      </c>
      <c r="J24" s="101">
        <v>75.245787895846163</v>
      </c>
      <c r="K24" s="101">
        <v>75.709872098655538</v>
      </c>
      <c r="L24" s="101">
        <v>84.119025488630271</v>
      </c>
      <c r="M24" s="101">
        <v>92.851532328799408</v>
      </c>
      <c r="N24" s="101">
        <v>100</v>
      </c>
      <c r="O24" s="101">
        <v>104.34367104350217</v>
      </c>
      <c r="P24" s="101">
        <v>112.2979040936285</v>
      </c>
      <c r="Q24" s="101">
        <v>118.70998991975074</v>
      </c>
      <c r="R24" s="101">
        <v>122.67728802021287</v>
      </c>
      <c r="S24" s="101">
        <v>130.77094269967404</v>
      </c>
      <c r="T24" s="101">
        <v>137.65693115320673</v>
      </c>
      <c r="U24" s="101">
        <v>143.79541021377986</v>
      </c>
      <c r="V24" s="101">
        <v>153.63543534894683</v>
      </c>
      <c r="W24" s="101">
        <v>155.61221150195715</v>
      </c>
      <c r="X24" s="101">
        <v>171.57369709505545</v>
      </c>
      <c r="Y24" s="101">
        <v>168.33034416851035</v>
      </c>
      <c r="Z24" s="101">
        <v>173.5046539332609</v>
      </c>
      <c r="AA24" s="101">
        <v>181.94064435047849</v>
      </c>
      <c r="AB24" s="101">
        <v>187.30674067576945</v>
      </c>
      <c r="AC24" s="101">
        <v>190.65613258800585</v>
      </c>
      <c r="AD24" s="101">
        <v>194.90358307041777</v>
      </c>
      <c r="AE24" s="101">
        <v>203.68321834867191</v>
      </c>
      <c r="AF24" s="101">
        <v>187.47627214054751</v>
      </c>
    </row>
    <row r="26" spans="1:32" ht="15" customHeight="1">
      <c r="A26" s="46" t="s">
        <v>123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</row>
    <row r="27" spans="1:32" ht="15" customHeight="1">
      <c r="A27" s="46" t="s">
        <v>64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ht="15" customHeight="1">
      <c r="A28" s="50" t="s">
        <v>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  <c r="P28" s="51"/>
      <c r="Q28" s="50"/>
      <c r="R28" s="51"/>
      <c r="S28" s="50"/>
      <c r="T28" s="8"/>
      <c r="U28" s="8"/>
      <c r="V28" s="9"/>
      <c r="W28" s="5"/>
      <c r="X28" s="9"/>
      <c r="Y28" s="9"/>
      <c r="Z28" s="9"/>
      <c r="AA28" s="9"/>
      <c r="AB28" s="9"/>
      <c r="AC28" s="9"/>
      <c r="AD28" s="9"/>
      <c r="AE28" s="9"/>
      <c r="AF28" s="9" t="s">
        <v>65</v>
      </c>
    </row>
    <row r="29" spans="1:32" ht="13.5">
      <c r="A29" s="10"/>
      <c r="B29" s="11">
        <v>1990</v>
      </c>
      <c r="C29" s="11">
        <v>1991</v>
      </c>
      <c r="D29" s="11">
        <v>1992</v>
      </c>
      <c r="E29" s="11">
        <v>1993</v>
      </c>
      <c r="F29" s="11">
        <v>1994</v>
      </c>
      <c r="G29" s="11">
        <v>1995</v>
      </c>
      <c r="H29" s="11">
        <v>1996</v>
      </c>
      <c r="I29" s="11">
        <v>1997</v>
      </c>
      <c r="J29" s="11">
        <v>1998</v>
      </c>
      <c r="K29" s="11">
        <v>1999</v>
      </c>
      <c r="L29" s="11">
        <v>2000</v>
      </c>
      <c r="M29" s="11">
        <v>2001</v>
      </c>
      <c r="N29" s="11">
        <v>2002</v>
      </c>
      <c r="O29" s="11">
        <v>2003</v>
      </c>
      <c r="P29" s="11">
        <v>2004</v>
      </c>
      <c r="Q29" s="11" t="s">
        <v>6</v>
      </c>
      <c r="R29" s="11" t="s">
        <v>7</v>
      </c>
      <c r="S29" s="11" t="s">
        <v>8</v>
      </c>
      <c r="T29" s="11" t="s">
        <v>9</v>
      </c>
      <c r="U29" s="11">
        <v>2009</v>
      </c>
      <c r="V29" s="12" t="s">
        <v>10</v>
      </c>
      <c r="W29" s="12" t="s">
        <v>11</v>
      </c>
      <c r="X29" s="12">
        <v>2012</v>
      </c>
      <c r="Y29" s="12">
        <v>2013</v>
      </c>
      <c r="Z29" s="12">
        <v>2014</v>
      </c>
      <c r="AA29" s="12">
        <v>2015</v>
      </c>
      <c r="AB29" s="12">
        <v>2016</v>
      </c>
      <c r="AC29" s="12">
        <v>2017</v>
      </c>
      <c r="AD29" s="12" t="s">
        <v>12</v>
      </c>
      <c r="AE29" s="12" t="s">
        <v>13</v>
      </c>
      <c r="AF29" s="12" t="s">
        <v>14</v>
      </c>
    </row>
    <row r="30" spans="1:32" ht="15" customHeight="1">
      <c r="A30" s="64" t="s">
        <v>119</v>
      </c>
      <c r="B30" s="64"/>
      <c r="C30" s="64">
        <v>24.712114875226547</v>
      </c>
      <c r="D30" s="64">
        <v>34.298426041852991</v>
      </c>
      <c r="E30" s="64">
        <v>22.121227255323035</v>
      </c>
      <c r="F30" s="64">
        <v>14.50168354758236</v>
      </c>
      <c r="G30" s="64">
        <v>14.787784987201618</v>
      </c>
      <c r="H30" s="64">
        <v>6.1151676070361844</v>
      </c>
      <c r="I30" s="64">
        <v>6.4674720462897852</v>
      </c>
      <c r="J30" s="64">
        <v>0.22308108951702366</v>
      </c>
      <c r="K30" s="64">
        <v>0.63386216245923777</v>
      </c>
      <c r="L30" s="64">
        <v>11.005424888953613</v>
      </c>
      <c r="M30" s="64">
        <v>10.604731253331153</v>
      </c>
      <c r="N30" s="64">
        <v>8.4566455133147542</v>
      </c>
      <c r="O30" s="64">
        <v>4.8908028298984902</v>
      </c>
      <c r="P30" s="64">
        <v>7.122841316389696</v>
      </c>
      <c r="Q30" s="64">
        <v>3.3884900839518082</v>
      </c>
      <c r="R30" s="64">
        <v>3.3398058252427205</v>
      </c>
      <c r="S30" s="64">
        <v>6.549713595936808</v>
      </c>
      <c r="T30" s="64">
        <v>5.6004146871943874</v>
      </c>
      <c r="U30" s="64">
        <v>3.2422612330410061</v>
      </c>
      <c r="V30" s="64">
        <v>7.8307583718924008</v>
      </c>
      <c r="W30" s="64">
        <v>-0.22773555402014301</v>
      </c>
      <c r="X30" s="64">
        <v>11.009107434929007</v>
      </c>
      <c r="Y30" s="64">
        <v>-1.1528595760398872</v>
      </c>
      <c r="Z30" s="64">
        <v>2.9649651644619439</v>
      </c>
      <c r="AA30" s="64">
        <v>4.2328831753277285</v>
      </c>
      <c r="AB30" s="64">
        <v>2.1978149517958485</v>
      </c>
      <c r="AC30" s="64">
        <v>1.2696610073249701</v>
      </c>
      <c r="AD30" s="64">
        <v>2.6727073591034554</v>
      </c>
      <c r="AE30" s="64">
        <v>5.0224087902165877</v>
      </c>
      <c r="AF30" s="64">
        <v>-7.89422596927173</v>
      </c>
    </row>
    <row r="31" spans="1:32" ht="15" customHeight="1">
      <c r="A31" s="64" t="s">
        <v>120</v>
      </c>
      <c r="B31" s="64"/>
      <c r="C31" s="64">
        <v>40.898876404494388</v>
      </c>
      <c r="D31" s="64">
        <v>41.690590111642734</v>
      </c>
      <c r="E31" s="64">
        <v>2.2737505628095391</v>
      </c>
      <c r="F31" s="64">
        <v>-10.14747963900507</v>
      </c>
      <c r="G31" s="64">
        <v>2.0823125918667245</v>
      </c>
      <c r="H31" s="64">
        <v>-0.47996160307175728</v>
      </c>
      <c r="I31" s="64">
        <v>26.211719315167585</v>
      </c>
      <c r="J31" s="64">
        <v>15.781429117309884</v>
      </c>
      <c r="K31" s="64">
        <v>0.23102310231021761</v>
      </c>
      <c r="L31" s="64">
        <v>13.105037866315456</v>
      </c>
      <c r="M31" s="64">
        <v>5.4585152838428002</v>
      </c>
      <c r="N31" s="64">
        <v>-10.572808833678408</v>
      </c>
      <c r="O31" s="64">
        <v>-8.0104954468282159</v>
      </c>
      <c r="P31" s="64">
        <v>18.372483221476514</v>
      </c>
      <c r="Q31" s="64">
        <v>40.099220411055967</v>
      </c>
      <c r="R31" s="64">
        <v>3.3589639821934441</v>
      </c>
      <c r="S31" s="64">
        <v>7.0771339075959219</v>
      </c>
      <c r="T31" s="64">
        <v>2.2945424627479554</v>
      </c>
      <c r="U31" s="64">
        <v>13.851653261840923</v>
      </c>
      <c r="V31" s="64">
        <v>-4.8194662480376707</v>
      </c>
      <c r="W31" s="64">
        <v>19.932376711199069</v>
      </c>
      <c r="X31" s="64">
        <v>5.0127208966513024</v>
      </c>
      <c r="Y31" s="64">
        <v>-10.168936616029328</v>
      </c>
      <c r="Z31" s="64">
        <v>4.6067497631022718</v>
      </c>
      <c r="AA31" s="64">
        <v>12.236081109330371</v>
      </c>
      <c r="AB31" s="64">
        <v>13.559322033898312</v>
      </c>
      <c r="AC31" s="64">
        <v>7.6157673172598521</v>
      </c>
      <c r="AD31" s="64">
        <v>-1.6256858362121562</v>
      </c>
      <c r="AE31" s="64">
        <v>-0.12910555670315205</v>
      </c>
      <c r="AF31" s="64">
        <v>-9.1007808056259449</v>
      </c>
    </row>
    <row r="32" spans="1:32" ht="15" customHeight="1">
      <c r="A32" s="100" t="s">
        <v>74</v>
      </c>
      <c r="B32" s="101"/>
      <c r="C32" s="101">
        <v>25.354651618465397</v>
      </c>
      <c r="D32" s="101">
        <v>34.719269726147303</v>
      </c>
      <c r="E32" s="101">
        <v>20.505561485744337</v>
      </c>
      <c r="F32" s="101">
        <v>12.78371161548732</v>
      </c>
      <c r="G32" s="101">
        <v>14.052860427527492</v>
      </c>
      <c r="H32" s="101">
        <v>5.7854291417165626</v>
      </c>
      <c r="I32" s="101">
        <v>7.3379435267035831</v>
      </c>
      <c r="J32" s="101">
        <v>1.0380136233794701</v>
      </c>
      <c r="K32" s="101">
        <v>0.61675771599567497</v>
      </c>
      <c r="L32" s="101">
        <v>11.107076470842529</v>
      </c>
      <c r="M32" s="101">
        <v>10.381131723107572</v>
      </c>
      <c r="N32" s="101">
        <v>7.6988149704271223</v>
      </c>
      <c r="O32" s="101">
        <v>4.3436710435021695</v>
      </c>
      <c r="P32" s="101">
        <v>7.623110218932311</v>
      </c>
      <c r="Q32" s="101">
        <v>5.7098891362889219</v>
      </c>
      <c r="R32" s="101">
        <v>3.3420086238268993</v>
      </c>
      <c r="S32" s="101">
        <v>6.5975167939216419</v>
      </c>
      <c r="T32" s="101">
        <v>5.2656869418972434</v>
      </c>
      <c r="U32" s="101">
        <v>4.459258977480232</v>
      </c>
      <c r="V32" s="101">
        <v>6.8430731693994034</v>
      </c>
      <c r="W32" s="101">
        <v>1.286666808682881</v>
      </c>
      <c r="X32" s="101">
        <v>10.25721917260816</v>
      </c>
      <c r="Y32" s="101">
        <v>-1.8903555623378594</v>
      </c>
      <c r="Z32" s="101">
        <v>3.0739019695526224</v>
      </c>
      <c r="AA32" s="101">
        <v>4.8621118949711502</v>
      </c>
      <c r="AB32" s="101">
        <v>2.9493664510465578</v>
      </c>
      <c r="AC32" s="101">
        <v>1.7881854652706863</v>
      </c>
      <c r="AD32" s="101">
        <v>2.2278069028025271</v>
      </c>
      <c r="AE32" s="101">
        <v>4.5046043484393579</v>
      </c>
      <c r="AF32" s="101">
        <v>-7.9569374146380625</v>
      </c>
    </row>
    <row r="33" spans="2:32" ht="15" customHeight="1"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</row>
    <row r="35" spans="2:32" ht="15" customHeight="1"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</row>
    <row r="36" spans="2:32" ht="15" customHeight="1"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</row>
    <row r="37" spans="2:32" ht="15" customHeight="1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2:32" ht="15" customHeight="1"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2:32" ht="15" customHeight="1"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</row>
    <row r="42" spans="2:32" ht="1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  <row r="43" spans="2:32" ht="1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</row>
    <row r="44" spans="2:32" ht="1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</row>
    <row r="45" spans="2:32" ht="1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3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EEAA-BF7B-4505-889F-3436ACF1F5E8}">
  <dimension ref="A1:AF48"/>
  <sheetViews>
    <sheetView view="pageBreakPreview" zoomScaleNormal="120" zoomScaleSheetLayoutView="100" workbookViewId="0">
      <pane xSplit="1" topLeftCell="B1" activePane="topRight" state="frozen"/>
      <selection activeCell="W22" sqref="W22"/>
      <selection pane="topRight" activeCell="W22" sqref="W22"/>
    </sheetView>
  </sheetViews>
  <sheetFormatPr defaultColWidth="7.75" defaultRowHeight="15" customHeight="1"/>
  <cols>
    <col min="1" max="1" width="40.75" style="6" customWidth="1"/>
    <col min="2" max="19" width="7.125" style="6" hidden="1" customWidth="1"/>
    <col min="20" max="24" width="7.25" style="6" hidden="1" customWidth="1"/>
    <col min="25" max="32" width="7.25" style="6" customWidth="1"/>
    <col min="33" max="16384" width="7.75" style="5"/>
  </cols>
  <sheetData>
    <row r="1" spans="1:32" ht="15" customHeight="1">
      <c r="A1" s="46" t="s">
        <v>124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5" customHeight="1">
      <c r="A2" s="46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15" customHeight="1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0"/>
      <c r="R3" s="51"/>
      <c r="S3" s="50"/>
      <c r="T3" s="8"/>
      <c r="U3" s="8"/>
      <c r="V3" s="9"/>
      <c r="W3" s="5"/>
      <c r="X3" s="9"/>
      <c r="Y3" s="9"/>
      <c r="Z3" s="9"/>
      <c r="AA3" s="9"/>
      <c r="AB3" s="9"/>
      <c r="AC3" s="9"/>
      <c r="AD3" s="9"/>
      <c r="AE3" s="9"/>
      <c r="AF3" s="9" t="s">
        <v>5</v>
      </c>
    </row>
    <row r="4" spans="1:32" ht="13.5">
      <c r="A4" s="10"/>
      <c r="B4" s="11">
        <v>1990</v>
      </c>
      <c r="C4" s="11">
        <v>1991</v>
      </c>
      <c r="D4" s="11">
        <v>1992</v>
      </c>
      <c r="E4" s="11">
        <v>1993</v>
      </c>
      <c r="F4" s="11">
        <v>1994</v>
      </c>
      <c r="G4" s="11">
        <v>1995</v>
      </c>
      <c r="H4" s="11">
        <v>1996</v>
      </c>
      <c r="I4" s="11">
        <v>1997</v>
      </c>
      <c r="J4" s="11">
        <v>1998</v>
      </c>
      <c r="K4" s="11">
        <v>1999</v>
      </c>
      <c r="L4" s="11">
        <v>2000</v>
      </c>
      <c r="M4" s="11">
        <v>2001</v>
      </c>
      <c r="N4" s="11">
        <v>2002</v>
      </c>
      <c r="O4" s="11">
        <v>2003</v>
      </c>
      <c r="P4" s="11">
        <v>2004</v>
      </c>
      <c r="Q4" s="11" t="s">
        <v>6</v>
      </c>
      <c r="R4" s="11" t="s">
        <v>7</v>
      </c>
      <c r="S4" s="11" t="s">
        <v>8</v>
      </c>
      <c r="T4" s="11" t="s">
        <v>9</v>
      </c>
      <c r="U4" s="11">
        <v>2009</v>
      </c>
      <c r="V4" s="12" t="s">
        <v>10</v>
      </c>
      <c r="W4" s="12" t="s">
        <v>11</v>
      </c>
      <c r="X4" s="12">
        <v>2012</v>
      </c>
      <c r="Y4" s="12">
        <v>2013</v>
      </c>
      <c r="Z4" s="12">
        <v>2014</v>
      </c>
      <c r="AA4" s="12">
        <v>2015</v>
      </c>
      <c r="AB4" s="12">
        <v>2016</v>
      </c>
      <c r="AC4" s="12">
        <v>2017</v>
      </c>
      <c r="AD4" s="12" t="s">
        <v>12</v>
      </c>
      <c r="AE4" s="12" t="s">
        <v>13</v>
      </c>
      <c r="AF4" s="12" t="s">
        <v>14</v>
      </c>
    </row>
    <row r="5" spans="1:32" ht="15" customHeight="1">
      <c r="A5" s="56" t="s">
        <v>125</v>
      </c>
      <c r="B5" s="56">
        <v>7592</v>
      </c>
      <c r="C5" s="56">
        <v>8176</v>
      </c>
      <c r="D5" s="56">
        <v>8621</v>
      </c>
      <c r="E5" s="56">
        <v>11083</v>
      </c>
      <c r="F5" s="56">
        <v>10981</v>
      </c>
      <c r="G5" s="56">
        <v>12964</v>
      </c>
      <c r="H5" s="56">
        <v>14357</v>
      </c>
      <c r="I5" s="56">
        <v>16803</v>
      </c>
      <c r="J5" s="56">
        <v>18077</v>
      </c>
      <c r="K5" s="56">
        <v>20064</v>
      </c>
      <c r="L5" s="56">
        <v>22481</v>
      </c>
      <c r="M5" s="56">
        <v>23326</v>
      </c>
      <c r="N5" s="56">
        <v>23985</v>
      </c>
      <c r="O5" s="56">
        <v>25558</v>
      </c>
      <c r="P5" s="56">
        <v>27324</v>
      </c>
      <c r="Q5" s="56">
        <v>27731</v>
      </c>
      <c r="R5" s="56">
        <v>26088</v>
      </c>
      <c r="S5" s="56">
        <v>26536</v>
      </c>
      <c r="T5" s="56">
        <v>28317</v>
      </c>
      <c r="U5" s="56">
        <v>31189</v>
      </c>
      <c r="V5" s="56">
        <v>32285</v>
      </c>
      <c r="W5" s="56">
        <v>32792</v>
      </c>
      <c r="X5" s="56">
        <v>35219</v>
      </c>
      <c r="Y5" s="56">
        <v>39409</v>
      </c>
      <c r="Z5" s="56">
        <v>41824</v>
      </c>
      <c r="AA5" s="56">
        <v>43758</v>
      </c>
      <c r="AB5" s="56">
        <v>45240</v>
      </c>
      <c r="AC5" s="56">
        <v>47110</v>
      </c>
      <c r="AD5" s="56">
        <v>47821</v>
      </c>
      <c r="AE5" s="56">
        <v>49911</v>
      </c>
      <c r="AF5" s="56">
        <v>47285</v>
      </c>
    </row>
    <row r="6" spans="1:32" ht="15" customHeight="1">
      <c r="A6" s="56" t="s">
        <v>126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ht="15" customHeight="1">
      <c r="A7" s="56" t="s">
        <v>127</v>
      </c>
      <c r="B7" s="56">
        <v>213</v>
      </c>
      <c r="C7" s="56">
        <v>246</v>
      </c>
      <c r="D7" s="56">
        <v>281</v>
      </c>
      <c r="E7" s="56">
        <v>318</v>
      </c>
      <c r="F7" s="56">
        <v>364</v>
      </c>
      <c r="G7" s="56">
        <v>426</v>
      </c>
      <c r="H7" s="56">
        <v>845</v>
      </c>
      <c r="I7" s="56">
        <v>1073</v>
      </c>
      <c r="J7" s="56">
        <v>1881</v>
      </c>
      <c r="K7" s="56">
        <v>2115</v>
      </c>
      <c r="L7" s="56">
        <v>2386</v>
      </c>
      <c r="M7" s="56">
        <v>3320</v>
      </c>
      <c r="N7" s="56">
        <v>2952</v>
      </c>
      <c r="O7" s="56">
        <v>3343</v>
      </c>
      <c r="P7" s="56">
        <v>4107</v>
      </c>
      <c r="Q7" s="56">
        <v>4180</v>
      </c>
      <c r="R7" s="56">
        <v>3856</v>
      </c>
      <c r="S7" s="56">
        <v>4147</v>
      </c>
      <c r="T7" s="56">
        <v>4775</v>
      </c>
      <c r="U7" s="56">
        <v>4985</v>
      </c>
      <c r="V7" s="56">
        <v>5427</v>
      </c>
      <c r="W7" s="56">
        <v>5500</v>
      </c>
      <c r="X7" s="56">
        <v>6669</v>
      </c>
      <c r="Y7" s="56">
        <v>8200</v>
      </c>
      <c r="Z7" s="56">
        <v>9898</v>
      </c>
      <c r="AA7" s="56">
        <v>11575</v>
      </c>
      <c r="AB7" s="56">
        <v>13385</v>
      </c>
      <c r="AC7" s="56">
        <v>15256</v>
      </c>
      <c r="AD7" s="56">
        <v>17718</v>
      </c>
      <c r="AE7" s="56">
        <v>19171</v>
      </c>
      <c r="AF7" s="56">
        <v>20911</v>
      </c>
    </row>
    <row r="8" spans="1:32" ht="15" customHeight="1">
      <c r="A8" s="93" t="s">
        <v>74</v>
      </c>
      <c r="B8" s="67">
        <v>7805</v>
      </c>
      <c r="C8" s="67">
        <v>8422</v>
      </c>
      <c r="D8" s="67">
        <v>8902</v>
      </c>
      <c r="E8" s="67">
        <v>11401</v>
      </c>
      <c r="F8" s="67">
        <v>11345</v>
      </c>
      <c r="G8" s="67">
        <v>13390</v>
      </c>
      <c r="H8" s="67">
        <v>15202</v>
      </c>
      <c r="I8" s="67">
        <v>17876</v>
      </c>
      <c r="J8" s="67">
        <v>19958</v>
      </c>
      <c r="K8" s="67">
        <v>22179</v>
      </c>
      <c r="L8" s="67">
        <v>24867</v>
      </c>
      <c r="M8" s="67">
        <v>26646</v>
      </c>
      <c r="N8" s="67">
        <v>26937</v>
      </c>
      <c r="O8" s="67">
        <v>28901</v>
      </c>
      <c r="P8" s="67">
        <v>31431</v>
      </c>
      <c r="Q8" s="67">
        <v>31911</v>
      </c>
      <c r="R8" s="67">
        <v>29944</v>
      </c>
      <c r="S8" s="67">
        <v>30683</v>
      </c>
      <c r="T8" s="67">
        <v>33092</v>
      </c>
      <c r="U8" s="67">
        <v>36174</v>
      </c>
      <c r="V8" s="67">
        <v>37712</v>
      </c>
      <c r="W8" s="67">
        <v>38292</v>
      </c>
      <c r="X8" s="67">
        <v>41888</v>
      </c>
      <c r="Y8" s="67">
        <v>47609</v>
      </c>
      <c r="Z8" s="67">
        <v>51722</v>
      </c>
      <c r="AA8" s="67">
        <v>55333</v>
      </c>
      <c r="AB8" s="67">
        <v>58625</v>
      </c>
      <c r="AC8" s="67">
        <v>62366</v>
      </c>
      <c r="AD8" s="67">
        <v>65539</v>
      </c>
      <c r="AE8" s="67">
        <v>69082</v>
      </c>
      <c r="AF8" s="67">
        <v>68196</v>
      </c>
    </row>
    <row r="9" spans="1:32" s="107" customFormat="1" ht="15" customHeight="1">
      <c r="A9" s="105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</row>
    <row r="10" spans="1:32" ht="15" customHeight="1">
      <c r="A10" s="46" t="s">
        <v>128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1:32" ht="15" customHeight="1">
      <c r="A11" s="46" t="s">
        <v>64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32" ht="15" customHeight="1">
      <c r="A12" s="50" t="s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51"/>
      <c r="Q12" s="50"/>
      <c r="R12" s="51"/>
      <c r="S12" s="50"/>
      <c r="T12" s="8"/>
      <c r="U12" s="8"/>
      <c r="V12" s="9"/>
      <c r="W12" s="5"/>
      <c r="X12" s="9"/>
      <c r="Y12" s="9"/>
      <c r="Z12" s="9"/>
      <c r="AA12" s="9"/>
      <c r="AB12" s="9"/>
      <c r="AC12" s="9"/>
      <c r="AD12" s="9"/>
      <c r="AE12" s="9"/>
      <c r="AF12" s="9" t="s">
        <v>5</v>
      </c>
    </row>
    <row r="13" spans="1:32" ht="13.5">
      <c r="A13" s="10"/>
      <c r="B13" s="11">
        <v>1990</v>
      </c>
      <c r="C13" s="11">
        <v>1991</v>
      </c>
      <c r="D13" s="11">
        <v>1992</v>
      </c>
      <c r="E13" s="11">
        <v>1993</v>
      </c>
      <c r="F13" s="11">
        <v>1994</v>
      </c>
      <c r="G13" s="11">
        <v>1995</v>
      </c>
      <c r="H13" s="11">
        <v>1996</v>
      </c>
      <c r="I13" s="11">
        <v>1997</v>
      </c>
      <c r="J13" s="11">
        <v>1998</v>
      </c>
      <c r="K13" s="11">
        <v>1999</v>
      </c>
      <c r="L13" s="11">
        <v>2000</v>
      </c>
      <c r="M13" s="11">
        <v>2001</v>
      </c>
      <c r="N13" s="11">
        <v>2002</v>
      </c>
      <c r="O13" s="11">
        <v>2003</v>
      </c>
      <c r="P13" s="11">
        <v>2004</v>
      </c>
      <c r="Q13" s="11" t="s">
        <v>6</v>
      </c>
      <c r="R13" s="11" t="s">
        <v>7</v>
      </c>
      <c r="S13" s="11" t="s">
        <v>8</v>
      </c>
      <c r="T13" s="11" t="s">
        <v>9</v>
      </c>
      <c r="U13" s="11">
        <v>2009</v>
      </c>
      <c r="V13" s="12" t="s">
        <v>10</v>
      </c>
      <c r="W13" s="12" t="s">
        <v>11</v>
      </c>
      <c r="X13" s="12">
        <v>2012</v>
      </c>
      <c r="Y13" s="12">
        <v>2013</v>
      </c>
      <c r="Z13" s="12">
        <v>2014</v>
      </c>
      <c r="AA13" s="12">
        <v>2015</v>
      </c>
      <c r="AB13" s="12">
        <v>2016</v>
      </c>
      <c r="AC13" s="12">
        <v>2017</v>
      </c>
      <c r="AD13" s="12" t="s">
        <v>12</v>
      </c>
      <c r="AE13" s="12" t="s">
        <v>13</v>
      </c>
      <c r="AF13" s="12" t="s">
        <v>14</v>
      </c>
    </row>
    <row r="14" spans="1:32" ht="15" customHeight="1">
      <c r="A14" s="56" t="s">
        <v>125</v>
      </c>
      <c r="B14" s="56">
        <v>14379</v>
      </c>
      <c r="C14" s="56">
        <v>15438</v>
      </c>
      <c r="D14" s="56">
        <v>15540</v>
      </c>
      <c r="E14" s="56">
        <v>15942</v>
      </c>
      <c r="F14" s="56">
        <v>16458</v>
      </c>
      <c r="G14" s="56">
        <v>18402</v>
      </c>
      <c r="H14" s="56" t="s">
        <v>129</v>
      </c>
      <c r="I14" s="56">
        <v>21283</v>
      </c>
      <c r="J14" s="56">
        <v>21932</v>
      </c>
      <c r="K14" s="56">
        <v>20536</v>
      </c>
      <c r="L14" s="56">
        <v>22380</v>
      </c>
      <c r="M14" s="56">
        <v>23414</v>
      </c>
      <c r="N14" s="56">
        <v>23985</v>
      </c>
      <c r="O14" s="56">
        <v>25036</v>
      </c>
      <c r="P14" s="56">
        <v>26697</v>
      </c>
      <c r="Q14" s="56">
        <v>27956</v>
      </c>
      <c r="R14" s="56">
        <v>26860</v>
      </c>
      <c r="S14" s="56">
        <v>25977</v>
      </c>
      <c r="T14" s="56">
        <v>27046</v>
      </c>
      <c r="U14" s="56">
        <v>27158</v>
      </c>
      <c r="V14" s="56">
        <v>28694</v>
      </c>
      <c r="W14" s="56">
        <v>28309</v>
      </c>
      <c r="X14" s="56">
        <v>30021</v>
      </c>
      <c r="Y14" s="56">
        <v>31183</v>
      </c>
      <c r="Z14" s="56">
        <v>31024</v>
      </c>
      <c r="AA14" s="56">
        <v>33296</v>
      </c>
      <c r="AB14" s="56">
        <v>35039</v>
      </c>
      <c r="AC14" s="56">
        <v>36758</v>
      </c>
      <c r="AD14" s="56">
        <v>37896</v>
      </c>
      <c r="AE14" s="56">
        <v>39642</v>
      </c>
      <c r="AF14" s="56">
        <v>38644</v>
      </c>
    </row>
    <row r="15" spans="1:32" ht="15" customHeight="1">
      <c r="A15" s="56" t="s">
        <v>126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</row>
    <row r="16" spans="1:32" ht="15" customHeight="1">
      <c r="A16" s="56" t="s">
        <v>127</v>
      </c>
      <c r="B16" s="56">
        <v>255</v>
      </c>
      <c r="C16" s="56">
        <v>279</v>
      </c>
      <c r="D16" s="56">
        <v>324</v>
      </c>
      <c r="E16" s="56">
        <v>366</v>
      </c>
      <c r="F16" s="56">
        <v>397</v>
      </c>
      <c r="G16" s="56">
        <v>451</v>
      </c>
      <c r="H16" s="56">
        <v>876</v>
      </c>
      <c r="I16" s="56">
        <v>1109</v>
      </c>
      <c r="J16" s="56">
        <v>1796</v>
      </c>
      <c r="K16" s="56">
        <v>2136</v>
      </c>
      <c r="L16" s="56">
        <v>2434</v>
      </c>
      <c r="M16" s="56">
        <v>3368</v>
      </c>
      <c r="N16" s="56">
        <v>2952</v>
      </c>
      <c r="O16" s="56">
        <v>3307</v>
      </c>
      <c r="P16" s="56">
        <v>4024</v>
      </c>
      <c r="Q16" s="56">
        <v>4049</v>
      </c>
      <c r="R16" s="56">
        <v>3628</v>
      </c>
      <c r="S16" s="56">
        <v>3872</v>
      </c>
      <c r="T16" s="56">
        <v>4245</v>
      </c>
      <c r="U16" s="56">
        <v>4606</v>
      </c>
      <c r="V16" s="56">
        <v>5098</v>
      </c>
      <c r="W16" s="56">
        <v>5024</v>
      </c>
      <c r="X16" s="56">
        <v>6125</v>
      </c>
      <c r="Y16" s="56">
        <v>7650</v>
      </c>
      <c r="Z16" s="56">
        <v>9058</v>
      </c>
      <c r="AA16" s="56">
        <v>10520</v>
      </c>
      <c r="AB16" s="56">
        <v>12218</v>
      </c>
      <c r="AC16" s="56">
        <v>13742</v>
      </c>
      <c r="AD16" s="56">
        <v>15750</v>
      </c>
      <c r="AE16" s="56">
        <v>17071</v>
      </c>
      <c r="AF16" s="56">
        <v>18618</v>
      </c>
    </row>
    <row r="17" spans="1:32" ht="15" customHeight="1">
      <c r="A17" s="93" t="s">
        <v>74</v>
      </c>
      <c r="B17" s="67">
        <v>14309</v>
      </c>
      <c r="C17" s="67">
        <v>15370</v>
      </c>
      <c r="D17" s="67">
        <v>15542</v>
      </c>
      <c r="E17" s="67">
        <v>15994</v>
      </c>
      <c r="F17" s="67">
        <v>16535</v>
      </c>
      <c r="G17" s="67">
        <v>18497</v>
      </c>
      <c r="H17" s="67">
        <v>20750</v>
      </c>
      <c r="I17" s="67">
        <v>22163</v>
      </c>
      <c r="J17" s="67">
        <v>23622</v>
      </c>
      <c r="K17" s="67">
        <v>22681</v>
      </c>
      <c r="L17" s="67">
        <v>24826</v>
      </c>
      <c r="M17" s="67">
        <v>26777</v>
      </c>
      <c r="N17" s="67">
        <v>26937</v>
      </c>
      <c r="O17" s="67">
        <v>28343</v>
      </c>
      <c r="P17" s="67">
        <v>30717</v>
      </c>
      <c r="Q17" s="67">
        <v>32002</v>
      </c>
      <c r="R17" s="67">
        <v>30476</v>
      </c>
      <c r="S17" s="67">
        <v>29866</v>
      </c>
      <c r="T17" s="67">
        <v>31318</v>
      </c>
      <c r="U17" s="67">
        <v>31813</v>
      </c>
      <c r="V17" s="67">
        <v>33832</v>
      </c>
      <c r="W17" s="67">
        <v>33373</v>
      </c>
      <c r="X17" s="67">
        <v>36151</v>
      </c>
      <c r="Y17" s="67">
        <v>38763</v>
      </c>
      <c r="Z17" s="67">
        <v>39830</v>
      </c>
      <c r="AA17" s="67">
        <v>43419</v>
      </c>
      <c r="AB17" s="67">
        <v>46681</v>
      </c>
      <c r="AC17" s="67">
        <v>49776</v>
      </c>
      <c r="AD17" s="67">
        <v>52716</v>
      </c>
      <c r="AE17" s="67">
        <v>55683</v>
      </c>
      <c r="AF17" s="67">
        <v>56071</v>
      </c>
    </row>
    <row r="18" spans="1:32" ht="15" customHeight="1">
      <c r="A18" s="97" t="s">
        <v>76</v>
      </c>
    </row>
    <row r="19" spans="1:32" s="107" customFormat="1" ht="15" customHeight="1">
      <c r="A19" s="105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2" ht="15" customHeight="1">
      <c r="A20" s="46" t="s">
        <v>130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1:32" ht="15" customHeight="1">
      <c r="A21" s="46" t="s">
        <v>61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 ht="15" customHeight="1">
      <c r="A22" s="50" t="s">
        <v>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P22" s="51"/>
      <c r="Q22" s="50"/>
      <c r="R22" s="51"/>
      <c r="S22" s="50"/>
      <c r="T22" s="8"/>
      <c r="U22" s="8"/>
      <c r="V22" s="9"/>
      <c r="W22" s="5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3.5">
      <c r="A23" s="10"/>
      <c r="B23" s="11">
        <v>1990</v>
      </c>
      <c r="C23" s="11">
        <v>1991</v>
      </c>
      <c r="D23" s="11">
        <v>1992</v>
      </c>
      <c r="E23" s="11">
        <v>1993</v>
      </c>
      <c r="F23" s="11">
        <v>1994</v>
      </c>
      <c r="G23" s="11">
        <v>1995</v>
      </c>
      <c r="H23" s="11">
        <v>1996</v>
      </c>
      <c r="I23" s="11">
        <v>1997</v>
      </c>
      <c r="J23" s="11">
        <v>1998</v>
      </c>
      <c r="K23" s="11">
        <v>1999</v>
      </c>
      <c r="L23" s="11">
        <v>2000</v>
      </c>
      <c r="M23" s="11">
        <v>2001</v>
      </c>
      <c r="N23" s="11">
        <v>2002</v>
      </c>
      <c r="O23" s="11">
        <v>2003</v>
      </c>
      <c r="P23" s="11">
        <v>2004</v>
      </c>
      <c r="Q23" s="11" t="s">
        <v>6</v>
      </c>
      <c r="R23" s="11" t="s">
        <v>7</v>
      </c>
      <c r="S23" s="11" t="s">
        <v>8</v>
      </c>
      <c r="T23" s="11" t="s">
        <v>9</v>
      </c>
      <c r="U23" s="11">
        <v>2009</v>
      </c>
      <c r="V23" s="12" t="s">
        <v>10</v>
      </c>
      <c r="W23" s="12" t="s">
        <v>11</v>
      </c>
      <c r="X23" s="12">
        <v>2012</v>
      </c>
      <c r="Y23" s="12">
        <v>2013</v>
      </c>
      <c r="Z23" s="12">
        <v>2014</v>
      </c>
      <c r="AA23" s="12">
        <v>2015</v>
      </c>
      <c r="AB23" s="12">
        <v>2016</v>
      </c>
      <c r="AC23" s="12">
        <v>2017</v>
      </c>
      <c r="AD23" s="12" t="s">
        <v>12</v>
      </c>
      <c r="AE23" s="12" t="s">
        <v>13</v>
      </c>
      <c r="AF23" s="12" t="s">
        <v>14</v>
      </c>
    </row>
    <row r="24" spans="1:32" ht="15" customHeight="1">
      <c r="A24" s="64" t="s">
        <v>125</v>
      </c>
      <c r="B24" s="64">
        <v>59.949968730456519</v>
      </c>
      <c r="C24" s="64">
        <v>64.365228267667277</v>
      </c>
      <c r="D24" s="64">
        <v>64.79049405878672</v>
      </c>
      <c r="E24" s="64">
        <v>66.466541588492788</v>
      </c>
      <c r="F24" s="64">
        <v>68.617886178861767</v>
      </c>
      <c r="G24" s="64">
        <v>76.722951844903037</v>
      </c>
      <c r="H24" s="64">
        <v>83.994163018553238</v>
      </c>
      <c r="I24" s="64">
        <v>88.734625807796519</v>
      </c>
      <c r="J24" s="64">
        <v>91.440483635605574</v>
      </c>
      <c r="K24" s="64">
        <v>85.620179278715852</v>
      </c>
      <c r="L24" s="64">
        <v>93.308317698561595</v>
      </c>
      <c r="M24" s="64">
        <v>97.619345424223468</v>
      </c>
      <c r="N24" s="64">
        <v>100</v>
      </c>
      <c r="O24" s="64">
        <v>104.38190535751511</v>
      </c>
      <c r="P24" s="64">
        <v>111.30706691682302</v>
      </c>
      <c r="Q24" s="64">
        <v>116.55618094642485</v>
      </c>
      <c r="R24" s="64">
        <v>111.98665832812173</v>
      </c>
      <c r="S24" s="64">
        <v>108.30519074421512</v>
      </c>
      <c r="T24" s="64">
        <v>112.76214300604543</v>
      </c>
      <c r="U24" s="64">
        <v>113.22910152178444</v>
      </c>
      <c r="V24" s="64">
        <v>119.63310402334791</v>
      </c>
      <c r="W24" s="64">
        <v>118.02793412549509</v>
      </c>
      <c r="X24" s="64">
        <v>125.16572858036272</v>
      </c>
      <c r="Y24" s="64">
        <v>130.01042318115489</v>
      </c>
      <c r="Z24" s="64">
        <v>129.34750885970399</v>
      </c>
      <c r="AA24" s="64">
        <v>138.82009589326665</v>
      </c>
      <c r="AB24" s="64">
        <v>146.08713779445489</v>
      </c>
      <c r="AC24" s="64">
        <v>153.25411715655622</v>
      </c>
      <c r="AD24" s="64">
        <v>157.99874921826145</v>
      </c>
      <c r="AE24" s="64">
        <v>165.27829893683557</v>
      </c>
      <c r="AF24" s="64">
        <v>161.11736501980408</v>
      </c>
    </row>
    <row r="25" spans="1:32" ht="15" customHeight="1">
      <c r="A25" s="64" t="s">
        <v>126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</row>
    <row r="26" spans="1:32" ht="15" customHeight="1">
      <c r="A26" s="64" t="s">
        <v>127</v>
      </c>
      <c r="B26" s="64">
        <v>8.6382113821138233</v>
      </c>
      <c r="C26" s="64">
        <v>9.4512195121951237</v>
      </c>
      <c r="D26" s="64">
        <v>10.975609756097562</v>
      </c>
      <c r="E26" s="64">
        <v>12.398373983739839</v>
      </c>
      <c r="F26" s="64">
        <v>13.448509485094853</v>
      </c>
      <c r="G26" s="64">
        <v>15.277777777777779</v>
      </c>
      <c r="H26" s="64">
        <v>29.674796747967481</v>
      </c>
      <c r="I26" s="64">
        <v>37.567750677506773</v>
      </c>
      <c r="J26" s="64">
        <v>60.840108401084009</v>
      </c>
      <c r="K26" s="64">
        <v>72.357723577235774</v>
      </c>
      <c r="L26" s="64">
        <v>82.452574525745263</v>
      </c>
      <c r="M26" s="64">
        <v>114.09214092140921</v>
      </c>
      <c r="N26" s="64">
        <v>100</v>
      </c>
      <c r="O26" s="64">
        <v>112.02574525745257</v>
      </c>
      <c r="P26" s="64">
        <v>136.31436314363143</v>
      </c>
      <c r="Q26" s="64">
        <v>137.1612466124661</v>
      </c>
      <c r="R26" s="64">
        <v>122.89972899728996</v>
      </c>
      <c r="S26" s="64">
        <v>131.16531165311653</v>
      </c>
      <c r="T26" s="64">
        <v>143.80081300813006</v>
      </c>
      <c r="U26" s="64">
        <v>156.02981029810297</v>
      </c>
      <c r="V26" s="64">
        <v>172.69647696476963</v>
      </c>
      <c r="W26" s="64">
        <v>170.18970189701895</v>
      </c>
      <c r="X26" s="64">
        <v>207.48644986449861</v>
      </c>
      <c r="Y26" s="64">
        <v>259.14634146341456</v>
      </c>
      <c r="Z26" s="64">
        <v>306.84281842818416</v>
      </c>
      <c r="AA26" s="64">
        <v>356.36856368563673</v>
      </c>
      <c r="AB26" s="64">
        <v>413.88888888888869</v>
      </c>
      <c r="AC26" s="64">
        <v>465.51490514905123</v>
      </c>
      <c r="AD26" s="64">
        <v>533.5365853658534</v>
      </c>
      <c r="AE26" s="64">
        <v>578.28590785907841</v>
      </c>
      <c r="AF26" s="64">
        <v>630.69105691056893</v>
      </c>
    </row>
    <row r="27" spans="1:32" ht="15" customHeight="1">
      <c r="A27" s="100" t="s">
        <v>74</v>
      </c>
      <c r="B27" s="101">
        <v>53.120243531202426</v>
      </c>
      <c r="C27" s="101">
        <v>57.059063741322333</v>
      </c>
      <c r="D27" s="101">
        <v>57.697590674536876</v>
      </c>
      <c r="E27" s="101">
        <v>59.375580057170424</v>
      </c>
      <c r="F27" s="101">
        <v>61.383970004083594</v>
      </c>
      <c r="G27" s="101">
        <v>68.667631881798258</v>
      </c>
      <c r="H27" s="101">
        <v>77.031592233730549</v>
      </c>
      <c r="I27" s="101">
        <v>82.277165237405796</v>
      </c>
      <c r="J27" s="101">
        <v>87.693507072057031</v>
      </c>
      <c r="K27" s="101">
        <v>84.200170768830986</v>
      </c>
      <c r="L27" s="101">
        <v>92.163195604558794</v>
      </c>
      <c r="M27" s="101">
        <v>99.40602145747485</v>
      </c>
      <c r="N27" s="101">
        <v>100</v>
      </c>
      <c r="O27" s="101">
        <v>105.21958644243976</v>
      </c>
      <c r="P27" s="101">
        <v>114.0327430671567</v>
      </c>
      <c r="Q27" s="101">
        <v>118.80313323681183</v>
      </c>
      <c r="R27" s="101">
        <v>113.1380628874782</v>
      </c>
      <c r="S27" s="101">
        <v>110.87351969410106</v>
      </c>
      <c r="T27" s="101">
        <v>116.2638749675168</v>
      </c>
      <c r="U27" s="101">
        <v>118.10149608345399</v>
      </c>
      <c r="V27" s="101">
        <v>125.59676281694325</v>
      </c>
      <c r="W27" s="101">
        <v>123.89278687307423</v>
      </c>
      <c r="X27" s="101">
        <v>134.20573931766717</v>
      </c>
      <c r="Y27" s="101">
        <v>143.90243902439028</v>
      </c>
      <c r="Z27" s="101">
        <v>147.86353342985487</v>
      </c>
      <c r="AA27" s="101">
        <v>161.18721461187218</v>
      </c>
      <c r="AB27" s="101">
        <v>173.29695214760372</v>
      </c>
      <c r="AC27" s="101">
        <v>184.78672457957461</v>
      </c>
      <c r="AD27" s="101">
        <v>195.70108029847427</v>
      </c>
      <c r="AE27" s="101">
        <v>206.71566989642503</v>
      </c>
      <c r="AF27" s="101">
        <v>208.1560678620485</v>
      </c>
    </row>
    <row r="29" spans="1:32" ht="15" customHeight="1">
      <c r="A29" s="46" t="s">
        <v>131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</row>
    <row r="30" spans="1:32" ht="15" customHeight="1">
      <c r="A30" s="46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 ht="15" customHeight="1">
      <c r="A31" s="50" t="s">
        <v>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  <c r="P31" s="51"/>
      <c r="Q31" s="50"/>
      <c r="R31" s="51"/>
      <c r="S31" s="50"/>
      <c r="T31" s="8"/>
      <c r="U31" s="8"/>
      <c r="V31" s="9"/>
      <c r="W31" s="5"/>
      <c r="X31" s="9"/>
      <c r="Y31" s="9"/>
      <c r="Z31" s="9"/>
      <c r="AA31" s="9"/>
      <c r="AB31" s="9"/>
      <c r="AC31" s="9"/>
      <c r="AD31" s="9"/>
      <c r="AE31" s="9"/>
      <c r="AF31" s="9" t="s">
        <v>65</v>
      </c>
    </row>
    <row r="32" spans="1:32" ht="13.5">
      <c r="A32" s="10"/>
      <c r="B32" s="11">
        <v>1990</v>
      </c>
      <c r="C32" s="11">
        <v>1991</v>
      </c>
      <c r="D32" s="11">
        <v>1992</v>
      </c>
      <c r="E32" s="11">
        <v>1993</v>
      </c>
      <c r="F32" s="11">
        <v>1994</v>
      </c>
      <c r="G32" s="11">
        <v>1995</v>
      </c>
      <c r="H32" s="11">
        <v>1996</v>
      </c>
      <c r="I32" s="11">
        <v>1997</v>
      </c>
      <c r="J32" s="11">
        <v>1998</v>
      </c>
      <c r="K32" s="11">
        <v>1999</v>
      </c>
      <c r="L32" s="11">
        <v>2000</v>
      </c>
      <c r="M32" s="11">
        <v>2001</v>
      </c>
      <c r="N32" s="11">
        <v>2002</v>
      </c>
      <c r="O32" s="11">
        <v>2003</v>
      </c>
      <c r="P32" s="11">
        <v>2004</v>
      </c>
      <c r="Q32" s="11" t="s">
        <v>6</v>
      </c>
      <c r="R32" s="11" t="s">
        <v>7</v>
      </c>
      <c r="S32" s="11" t="s">
        <v>8</v>
      </c>
      <c r="T32" s="11" t="s">
        <v>9</v>
      </c>
      <c r="U32" s="11">
        <v>2009</v>
      </c>
      <c r="V32" s="12" t="s">
        <v>10</v>
      </c>
      <c r="W32" s="12" t="s">
        <v>11</v>
      </c>
      <c r="X32" s="12">
        <v>2012</v>
      </c>
      <c r="Y32" s="12">
        <v>2013</v>
      </c>
      <c r="Z32" s="12">
        <v>2014</v>
      </c>
      <c r="AA32" s="12">
        <v>2015</v>
      </c>
      <c r="AB32" s="12">
        <v>2016</v>
      </c>
      <c r="AC32" s="12">
        <v>2017</v>
      </c>
      <c r="AD32" s="12" t="s">
        <v>12</v>
      </c>
      <c r="AE32" s="12" t="s">
        <v>13</v>
      </c>
      <c r="AF32" s="12" t="s">
        <v>14</v>
      </c>
    </row>
    <row r="33" spans="1:32" ht="15" customHeight="1">
      <c r="A33" s="64" t="s">
        <v>125</v>
      </c>
      <c r="B33" s="64"/>
      <c r="C33" s="64">
        <v>7.3649071562695667</v>
      </c>
      <c r="D33" s="64">
        <v>0.6607073455110708</v>
      </c>
      <c r="E33" s="64">
        <v>2.5868725868725733</v>
      </c>
      <c r="F33" s="64">
        <v>3.236733157696662</v>
      </c>
      <c r="G33" s="64">
        <v>11.811884797666792</v>
      </c>
      <c r="H33" s="64">
        <v>9.4772307357895897</v>
      </c>
      <c r="I33" s="64">
        <v>5.6438002581157463</v>
      </c>
      <c r="J33" s="64">
        <v>3.0493821359770692</v>
      </c>
      <c r="K33" s="64">
        <v>-6.3651285792449386</v>
      </c>
      <c r="L33" s="64">
        <v>8.9793533307362736</v>
      </c>
      <c r="M33" s="64">
        <v>4.6201966041108165</v>
      </c>
      <c r="N33" s="64">
        <v>2.4387118817801365</v>
      </c>
      <c r="O33" s="64">
        <v>4.3819053575151088</v>
      </c>
      <c r="P33" s="64">
        <v>6.634446397188043</v>
      </c>
      <c r="Q33" s="64">
        <v>4.7158856800389515</v>
      </c>
      <c r="R33" s="64">
        <v>-3.9204464157962491</v>
      </c>
      <c r="S33" s="64">
        <v>-3.2874162323157066</v>
      </c>
      <c r="T33" s="64">
        <v>4.1151788120260306</v>
      </c>
      <c r="U33" s="64">
        <v>0.41410929527472717</v>
      </c>
      <c r="V33" s="64">
        <v>5.6557920318138315</v>
      </c>
      <c r="W33" s="64">
        <v>-1.341743918589259</v>
      </c>
      <c r="X33" s="64">
        <v>6.0475467165918957</v>
      </c>
      <c r="Y33" s="64">
        <v>3.8706238966057072</v>
      </c>
      <c r="Z33" s="64">
        <v>-0.50989321104447072</v>
      </c>
      <c r="AA33" s="64">
        <v>7.3233625580195962</v>
      </c>
      <c r="AB33" s="64">
        <v>5.2348630466122046</v>
      </c>
      <c r="AC33" s="64">
        <v>4.9059619281372164</v>
      </c>
      <c r="AD33" s="64">
        <v>3.0959246966646674</v>
      </c>
      <c r="AE33" s="64">
        <v>4.6073464217859339</v>
      </c>
      <c r="AF33" s="64">
        <v>-2.517531910599871</v>
      </c>
    </row>
    <row r="34" spans="1:32" ht="15" customHeight="1">
      <c r="A34" s="64" t="s">
        <v>126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1:32" ht="15" customHeight="1">
      <c r="A35" s="64" t="s">
        <v>127</v>
      </c>
      <c r="B35" s="64"/>
      <c r="C35" s="64">
        <v>9.4117647058823621</v>
      </c>
      <c r="D35" s="64">
        <v>16.129032258064527</v>
      </c>
      <c r="E35" s="64">
        <v>12.962962962962948</v>
      </c>
      <c r="F35" s="64">
        <v>8.4699453551912569</v>
      </c>
      <c r="G35" s="64" t="s">
        <v>132</v>
      </c>
      <c r="H35" s="64">
        <v>94.235033259423517</v>
      </c>
      <c r="I35" s="64">
        <v>26.598173515981728</v>
      </c>
      <c r="J35" s="64">
        <v>61.947700631199268</v>
      </c>
      <c r="K35" s="64">
        <v>18.930957683741639</v>
      </c>
      <c r="L35" s="64">
        <v>13.951310861423224</v>
      </c>
      <c r="M35" s="64">
        <v>38.373048479868544</v>
      </c>
      <c r="N35" s="64">
        <v>-12.351543942992876</v>
      </c>
      <c r="O35" s="64">
        <v>12.02574525745257</v>
      </c>
      <c r="P35" s="64">
        <v>21.681282128817656</v>
      </c>
      <c r="Q35" s="64">
        <v>0.62127236580515444</v>
      </c>
      <c r="R35" s="64">
        <v>-10.397629044208443</v>
      </c>
      <c r="S35" s="64">
        <v>6.7254685777287762</v>
      </c>
      <c r="T35" s="64">
        <v>9.6332644628099189</v>
      </c>
      <c r="U35" s="64">
        <v>8.5041224970553628</v>
      </c>
      <c r="V35" s="64">
        <v>10.681719496309157</v>
      </c>
      <c r="W35" s="64">
        <v>-1.4515496273048285</v>
      </c>
      <c r="X35" s="64">
        <v>21.914808917197462</v>
      </c>
      <c r="Y35" s="64">
        <v>24.897959183673478</v>
      </c>
      <c r="Z35" s="64">
        <v>18.40522875816994</v>
      </c>
      <c r="AA35" s="64">
        <v>16.140428350629278</v>
      </c>
      <c r="AB35" s="64">
        <v>16.140684410646372</v>
      </c>
      <c r="AC35" s="64">
        <v>12.473399901784248</v>
      </c>
      <c r="AD35" s="64">
        <v>14.61213797118323</v>
      </c>
      <c r="AE35" s="64">
        <v>8.387301587301593</v>
      </c>
      <c r="AF35" s="64">
        <v>9.0621521879210292</v>
      </c>
    </row>
    <row r="36" spans="1:32" ht="15" customHeight="1">
      <c r="A36" s="100" t="s">
        <v>74</v>
      </c>
      <c r="B36" s="101"/>
      <c r="C36" s="101">
        <v>7.4149136906841875</v>
      </c>
      <c r="D36" s="101">
        <v>1.1190631099544674</v>
      </c>
      <c r="E36" s="101">
        <v>2.9082486166516475</v>
      </c>
      <c r="F36" s="101">
        <v>3.3825184444166609</v>
      </c>
      <c r="G36" s="101">
        <v>11.865739340792274</v>
      </c>
      <c r="H36" s="101">
        <v>12.18035357084932</v>
      </c>
      <c r="I36" s="101">
        <v>6.8096385542168605</v>
      </c>
      <c r="J36" s="101">
        <v>6.5830438117583441</v>
      </c>
      <c r="K36" s="101">
        <v>-3.9835746338159339</v>
      </c>
      <c r="L36" s="101">
        <v>9.4572549711212019</v>
      </c>
      <c r="M36" s="101">
        <v>7.8586965278337289</v>
      </c>
      <c r="N36" s="101">
        <v>0.59752772902118068</v>
      </c>
      <c r="O36" s="101">
        <v>5.2195864424397627</v>
      </c>
      <c r="P36" s="101">
        <v>8.375965846946329</v>
      </c>
      <c r="Q36" s="101">
        <v>4.1833512387277523</v>
      </c>
      <c r="R36" s="101">
        <v>-4.7684519717517588</v>
      </c>
      <c r="S36" s="101">
        <v>-2.001575009843819</v>
      </c>
      <c r="T36" s="101">
        <v>4.861715663296053</v>
      </c>
      <c r="U36" s="101">
        <v>1.5805606999169868</v>
      </c>
      <c r="V36" s="101">
        <v>6.346462138119648</v>
      </c>
      <c r="W36" s="101">
        <v>-1.3567037124615666</v>
      </c>
      <c r="X36" s="101">
        <v>8.3240943277499895</v>
      </c>
      <c r="Y36" s="101">
        <v>7.2252496473126655</v>
      </c>
      <c r="Z36" s="101">
        <v>2.7526249258313271</v>
      </c>
      <c r="AA36" s="101">
        <v>9.0107958825006165</v>
      </c>
      <c r="AB36" s="101">
        <v>7.5128400009212442</v>
      </c>
      <c r="AC36" s="101">
        <v>6.6301064672993277</v>
      </c>
      <c r="AD36" s="101">
        <v>5.9064609450337571</v>
      </c>
      <c r="AE36" s="101">
        <v>5.6282722513089141</v>
      </c>
      <c r="AF36" s="101">
        <v>0.69680153727350103</v>
      </c>
    </row>
    <row r="38" spans="1:32" ht="15" customHeight="1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1:32" ht="15" customHeight="1"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1:32" ht="15" customHeight="1"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1:32" ht="15" customHeight="1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</row>
    <row r="42" spans="1:32" ht="15" customHeight="1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</row>
    <row r="43" spans="1:32" ht="15" customHeight="1"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</row>
    <row r="44" spans="1:32" ht="15" customHeight="1"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1:32" ht="1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</row>
    <row r="46" spans="1:32" ht="15" customHeigh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</row>
    <row r="47" spans="1:32" ht="15" customHeight="1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</row>
    <row r="48" spans="1:32" ht="15" customHeight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3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Production</vt:lpstr>
      <vt:lpstr>Table3</vt:lpstr>
      <vt:lpstr>Table4</vt:lpstr>
      <vt:lpstr>Table5-5.3</vt:lpstr>
      <vt:lpstr>Table6-7.2</vt:lpstr>
      <vt:lpstr>Table8-9.2</vt:lpstr>
      <vt:lpstr>Table10-11.2</vt:lpstr>
      <vt:lpstr>Table12-13.2</vt:lpstr>
      <vt:lpstr>Table14-15.2</vt:lpstr>
      <vt:lpstr>Table16-17.2</vt:lpstr>
      <vt:lpstr>Table18-19.2</vt:lpstr>
      <vt:lpstr>Table20-21.2</vt:lpstr>
      <vt:lpstr>Table22-23.2</vt:lpstr>
      <vt:lpstr>Table24-25.2</vt:lpstr>
      <vt:lpstr>Table26-27.2</vt:lpstr>
      <vt:lpstr>Table28-29.2</vt:lpstr>
      <vt:lpstr>Table30-31.2</vt:lpstr>
      <vt:lpstr>Table32-33.2</vt:lpstr>
      <vt:lpstr>Table34-35.2</vt:lpstr>
      <vt:lpstr>Table36-37.2</vt:lpstr>
      <vt:lpstr>Production!Print_Area</vt:lpstr>
      <vt:lpstr>'Table10-11.2'!Print_Area</vt:lpstr>
      <vt:lpstr>'Table12-13.2'!Print_Area</vt:lpstr>
      <vt:lpstr>'Table14-15.2'!Print_Area</vt:lpstr>
      <vt:lpstr>'Table16-17.2'!Print_Area</vt:lpstr>
      <vt:lpstr>'Table18-19.2'!Print_Area</vt:lpstr>
      <vt:lpstr>'Table20-21.2'!Print_Area</vt:lpstr>
      <vt:lpstr>'Table22-23.2'!Print_Area</vt:lpstr>
      <vt:lpstr>'Table24-25.2'!Print_Area</vt:lpstr>
      <vt:lpstr>'Table26-27.2'!Print_Area</vt:lpstr>
      <vt:lpstr>'Table28-29.2'!Print_Area</vt:lpstr>
      <vt:lpstr>Table3!Print_Area</vt:lpstr>
      <vt:lpstr>'Table30-31.2'!Print_Area</vt:lpstr>
      <vt:lpstr>'Table32-33.2'!Print_Area</vt:lpstr>
      <vt:lpstr>'Table34-35.2'!Print_Area</vt:lpstr>
      <vt:lpstr>'Table36-37.2'!Print_Area</vt:lpstr>
      <vt:lpstr>Table4!Print_Area</vt:lpstr>
      <vt:lpstr>'Table5-5.3'!Print_Area</vt:lpstr>
      <vt:lpstr>'Table6-7.2'!Print_Area</vt:lpstr>
      <vt:lpstr>'Table8-9.2'!Print_Area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2022-04-26T09:37:26Z</dcterms:created>
  <dcterms:modified xsi:type="dcterms:W3CDTF">2022-04-26T09:38:12Z</dcterms:modified>
</cp:coreProperties>
</file>